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150100税制課\001 税制担当\040 税制関係\02 市税概要\オープンデータ用\R04市税概要\②起案・公開用オープンデータ\"/>
    </mc:Choice>
  </mc:AlternateContent>
  <bookViews>
    <workbookView xWindow="480" yWindow="30" windowWidth="9015" windowHeight="8040" activeTab="1"/>
  </bookViews>
  <sheets>
    <sheet name="軽自動車税P35" sheetId="12" r:id="rId1"/>
    <sheet name="軽自動車税２P36" sheetId="13" r:id="rId2"/>
    <sheet name="軽自動車税３P37" sheetId="17" r:id="rId3"/>
    <sheet name="たばこ税P38" sheetId="19" r:id="rId4"/>
    <sheet name="入湯税P40" sheetId="15" r:id="rId5"/>
    <sheet name="事業所税（納税義務者数・調定額）P41_01" sheetId="16" r:id="rId6"/>
    <sheet name="事業所税（減免状況）P41_02" sheetId="18" r:id="rId7"/>
  </sheets>
  <definedNames>
    <definedName name="_xlnm.Print_Area" localSheetId="3">たばこ税P38!$A$1:$J$32</definedName>
    <definedName name="_xlnm.Print_Area" localSheetId="1">軽自動車税２P36!$A$1:$AH$15</definedName>
    <definedName name="_xlnm.Print_Area" localSheetId="6">'事業所税（減免状況）P41_02'!$A$1:$F$10</definedName>
    <definedName name="_xlnm.Print_Area" localSheetId="5">'事業所税（納税義務者数・調定額）P41_01'!$A$1:$J$9</definedName>
    <definedName name="業種区分" localSheetId="3">#REF!</definedName>
    <definedName name="業種区分" localSheetId="2">#REF!</definedName>
    <definedName name="業種区分" localSheetId="6">#REF!</definedName>
    <definedName name="業種区分" localSheetId="5">#REF!</definedName>
    <definedName name="業種区分" localSheetId="4">入湯税P40!#REF!</definedName>
    <definedName name="業種区分">#REF!</definedName>
    <definedName name="業務">#REF!</definedName>
    <definedName name="月別調定" localSheetId="3">#REF!</definedName>
    <definedName name="月別調定" localSheetId="2">#REF!</definedName>
    <definedName name="月別調定" localSheetId="6">#REF!</definedName>
    <definedName name="月別調定" localSheetId="5">#REF!</definedName>
    <definedName name="月別調定" localSheetId="4">入湯税P40!$A$1:$A$17</definedName>
    <definedName name="月別調定">#REF!</definedName>
    <definedName name="資本区分" localSheetId="3">#REF!</definedName>
    <definedName name="資本区分" localSheetId="2">#REF!</definedName>
    <definedName name="資本区分" localSheetId="6">#REF!</definedName>
    <definedName name="資本区分" localSheetId="5">#REF!</definedName>
    <definedName name="資本区分" localSheetId="4">入湯税P40!#REF!</definedName>
    <definedName name="資本区分">#REF!</definedName>
    <definedName name="適用業務" localSheetId="3">#REF!</definedName>
    <definedName name="適用業務" localSheetId="2">#REF!</definedName>
    <definedName name="適用業務" localSheetId="6">#REF!</definedName>
    <definedName name="適用業務" localSheetId="5">#REF!</definedName>
    <definedName name="適用業務" localSheetId="4">入湯税P40!#REF!</definedName>
    <definedName name="適用業務">#REF!</definedName>
  </definedNames>
  <calcPr calcId="152511"/>
</workbook>
</file>

<file path=xl/calcChain.xml><?xml version="1.0" encoding="utf-8"?>
<calcChain xmlns="http://schemas.openxmlformats.org/spreadsheetml/2006/main">
  <c r="H6" i="16" l="1"/>
  <c r="AC9" i="13" l="1"/>
  <c r="W9" i="13"/>
  <c r="U9" i="13"/>
  <c r="Z8" i="13"/>
  <c r="Z7" i="13"/>
  <c r="Z6" i="13"/>
  <c r="Z5" i="13"/>
  <c r="Z4" i="13"/>
  <c r="Z3" i="13"/>
  <c r="Z9" i="13" s="1"/>
</calcChain>
</file>

<file path=xl/sharedStrings.xml><?xml version="1.0" encoding="utf-8"?>
<sst xmlns="http://schemas.openxmlformats.org/spreadsheetml/2006/main" count="301" uniqueCount="212">
  <si>
    <t>計</t>
  </si>
  <si>
    <t>区分</t>
  </si>
  <si>
    <t>(単位:台)</t>
  </si>
  <si>
    <t>郵送件数</t>
    <rPh sb="0" eb="2">
      <t>ユウソウ</t>
    </rPh>
    <rPh sb="2" eb="4">
      <t>ケンスウ</t>
    </rPh>
    <phoneticPr fontId="2"/>
  </si>
  <si>
    <t>納税組合扱</t>
    <rPh sb="0" eb="2">
      <t>ノウゼイ</t>
    </rPh>
    <rPh sb="2" eb="4">
      <t>クミアイ</t>
    </rPh>
    <rPh sb="4" eb="5">
      <t>アツカ</t>
    </rPh>
    <phoneticPr fontId="2"/>
  </si>
  <si>
    <t>計</t>
    <rPh sb="0" eb="1">
      <t>ケイ</t>
    </rPh>
    <phoneticPr fontId="2"/>
  </si>
  <si>
    <t>適用条文</t>
    <rPh sb="0" eb="2">
      <t>テキヨウ</t>
    </rPh>
    <rPh sb="2" eb="4">
      <t>ジョウブン</t>
    </rPh>
    <phoneticPr fontId="2"/>
  </si>
  <si>
    <t>減免の理由</t>
    <rPh sb="0" eb="2">
      <t>ゲンメン</t>
    </rPh>
    <rPh sb="3" eb="5">
      <t>リユウ</t>
    </rPh>
    <phoneticPr fontId="2"/>
  </si>
  <si>
    <t>件数</t>
    <rPh sb="0" eb="2">
      <t>ケンスウ</t>
    </rPh>
    <phoneticPr fontId="2"/>
  </si>
  <si>
    <t>当初税額</t>
    <rPh sb="0" eb="2">
      <t>トウショ</t>
    </rPh>
    <rPh sb="2" eb="4">
      <t>ゼイガク</t>
    </rPh>
    <phoneticPr fontId="2"/>
  </si>
  <si>
    <t>減免額</t>
    <rPh sb="0" eb="2">
      <t>ゲンメン</t>
    </rPh>
    <rPh sb="2" eb="3">
      <t>ガク</t>
    </rPh>
    <phoneticPr fontId="2"/>
  </si>
  <si>
    <t>却下件数</t>
    <rPh sb="0" eb="2">
      <t>キャッカ</t>
    </rPh>
    <rPh sb="2" eb="4">
      <t>ケンスウ</t>
    </rPh>
    <phoneticPr fontId="2"/>
  </si>
  <si>
    <t>市税条例第３６条第１項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phoneticPr fontId="2"/>
  </si>
  <si>
    <t>市税条例第３６条第１項第１号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2"/>
  </si>
  <si>
    <t>災害によるもの</t>
    <rPh sb="0" eb="2">
      <t>サイガイ</t>
    </rPh>
    <phoneticPr fontId="2"/>
  </si>
  <si>
    <t>市税条例第３６条第１項第２号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2"/>
  </si>
  <si>
    <t>生活保護によるもの</t>
    <rPh sb="0" eb="2">
      <t>セイカツ</t>
    </rPh>
    <rPh sb="2" eb="4">
      <t>ホゴ</t>
    </rPh>
    <phoneticPr fontId="2"/>
  </si>
  <si>
    <t>市税条例第３６条第１項第３号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2"/>
  </si>
  <si>
    <t>市税条例第３７条第１項第１号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2"/>
  </si>
  <si>
    <t>市税条例第３７条第１項第２号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2"/>
  </si>
  <si>
    <t>合計</t>
    <rPh sb="0" eb="2">
      <t>ゴウケイ</t>
    </rPh>
    <phoneticPr fontId="5"/>
  </si>
  <si>
    <t>（単位：件）</t>
    <rPh sb="1" eb="3">
      <t>タンイ</t>
    </rPh>
    <rPh sb="4" eb="5">
      <t>ケン</t>
    </rPh>
    <phoneticPr fontId="5"/>
  </si>
  <si>
    <t>4月</t>
    <rPh sb="1" eb="2">
      <t>ツキ</t>
    </rPh>
    <phoneticPr fontId="5"/>
  </si>
  <si>
    <t>5月</t>
    <rPh sb="1" eb="2">
      <t>ツキ</t>
    </rPh>
    <phoneticPr fontId="5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</si>
  <si>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</si>
  <si>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</si>
  <si>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</si>
  <si>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</si>
  <si>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</si>
  <si>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</si>
  <si>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</si>
  <si>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</si>
  <si>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</si>
  <si>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</si>
  <si>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軽自動車税</t>
    <rPh sb="0" eb="1">
      <t>ケイ</t>
    </rPh>
    <rPh sb="1" eb="4">
      <t>ジドウシャ</t>
    </rPh>
    <rPh sb="4" eb="5">
      <t>ゼイ</t>
    </rPh>
    <phoneticPr fontId="2"/>
  </si>
  <si>
    <t>車種別調定額及び車両数の推移</t>
    <rPh sb="0" eb="3">
      <t>シャシュベツ</t>
    </rPh>
    <rPh sb="3" eb="6">
      <t>チョウテイガク</t>
    </rPh>
    <rPh sb="6" eb="7">
      <t>オヨ</t>
    </rPh>
    <rPh sb="8" eb="11">
      <t>シャリョウスウ</t>
    </rPh>
    <rPh sb="12" eb="14">
      <t>スイイ</t>
    </rPh>
    <phoneticPr fontId="2"/>
  </si>
  <si>
    <t>月別申告取扱状況</t>
    <phoneticPr fontId="2"/>
  </si>
  <si>
    <t>納税通知書発送状況</t>
    <phoneticPr fontId="2"/>
  </si>
  <si>
    <t>入湯税</t>
    <rPh sb="0" eb="3">
      <t>ニュウトウゼイ</t>
    </rPh>
    <phoneticPr fontId="2"/>
  </si>
  <si>
    <t xml:space="preserve"> 月別調定額調</t>
    <phoneticPr fontId="2"/>
  </si>
  <si>
    <t>（単位：円，人）</t>
    <rPh sb="1" eb="3">
      <t>タンイ</t>
    </rPh>
    <rPh sb="4" eb="5">
      <t>エン</t>
    </rPh>
    <rPh sb="6" eb="7">
      <t>ヒト</t>
    </rPh>
    <phoneticPr fontId="2"/>
  </si>
  <si>
    <t>４月</t>
    <rPh sb="1" eb="2">
      <t>ツキ</t>
    </rPh>
    <phoneticPr fontId="2"/>
  </si>
  <si>
    <t>５月</t>
    <rPh sb="1" eb="2">
      <t>ツキ</t>
    </rPh>
    <phoneticPr fontId="2"/>
  </si>
  <si>
    <t>６月</t>
  </si>
  <si>
    <t>７月</t>
  </si>
  <si>
    <t>８月</t>
  </si>
  <si>
    <t>９月</t>
  </si>
  <si>
    <t>１月</t>
  </si>
  <si>
    <t>２月</t>
  </si>
  <si>
    <t>３月</t>
  </si>
  <si>
    <t>※入湯客について、次の者が課税免除の対象となる。</t>
    <rPh sb="1" eb="3">
      <t>ニュウトウ</t>
    </rPh>
    <rPh sb="3" eb="4">
      <t>キャク</t>
    </rPh>
    <rPh sb="9" eb="10">
      <t>ツギ</t>
    </rPh>
    <rPh sb="11" eb="12">
      <t>モノ</t>
    </rPh>
    <rPh sb="13" eb="15">
      <t>カゼイ</t>
    </rPh>
    <rPh sb="15" eb="17">
      <t>メンジョ</t>
    </rPh>
    <rPh sb="18" eb="20">
      <t>タイショウ</t>
    </rPh>
    <phoneticPr fontId="2"/>
  </si>
  <si>
    <t>（１）年齢12歳未満の者</t>
    <rPh sb="3" eb="5">
      <t>ネンレイ</t>
    </rPh>
    <rPh sb="11" eb="12">
      <t>モノ</t>
    </rPh>
    <phoneticPr fontId="5"/>
  </si>
  <si>
    <t>事業所税</t>
    <phoneticPr fontId="6"/>
  </si>
  <si>
    <t>10月</t>
    <phoneticPr fontId="2"/>
  </si>
  <si>
    <t>11月</t>
    <phoneticPr fontId="2"/>
  </si>
  <si>
    <t>12月</t>
    <phoneticPr fontId="2"/>
  </si>
  <si>
    <t>計</t>
    <phoneticPr fontId="2"/>
  </si>
  <si>
    <t>合計</t>
    <rPh sb="0" eb="1">
      <t>ゴウ</t>
    </rPh>
    <phoneticPr fontId="6"/>
  </si>
  <si>
    <t>月</t>
    <rPh sb="0" eb="1">
      <t>ツキ</t>
    </rPh>
    <phoneticPr fontId="2"/>
  </si>
  <si>
    <t>調定額（円）</t>
    <rPh sb="0" eb="2">
      <t>チョウテイ</t>
    </rPh>
    <rPh sb="2" eb="3">
      <t>ガク</t>
    </rPh>
    <rPh sb="4" eb="5">
      <t>エン</t>
    </rPh>
    <phoneticPr fontId="5"/>
  </si>
  <si>
    <t>４月</t>
    <rPh sb="1" eb="2">
      <t>ガツ</t>
    </rPh>
    <phoneticPr fontId="5"/>
  </si>
  <si>
    <t>５月</t>
    <rPh sb="1" eb="2">
      <t>ガツ</t>
    </rPh>
    <phoneticPr fontId="5"/>
  </si>
  <si>
    <t>計</t>
    <rPh sb="0" eb="1">
      <t>ケイ</t>
    </rPh>
    <phoneticPr fontId="5"/>
  </si>
  <si>
    <t>環境性能割</t>
    <rPh sb="0" eb="2">
      <t>カンキョウ</t>
    </rPh>
    <rPh sb="2" eb="4">
      <t>セイノウ</t>
    </rPh>
    <rPh sb="4" eb="5">
      <t>ワリ</t>
    </rPh>
    <phoneticPr fontId="2"/>
  </si>
  <si>
    <t>二輪の小型自動車</t>
    <phoneticPr fontId="2"/>
  </si>
  <si>
    <t>月</t>
    <phoneticPr fontId="5"/>
  </si>
  <si>
    <t>（２）共同浴場又は一般公衆浴場に入湯する者</t>
    <phoneticPr fontId="5"/>
  </si>
  <si>
    <t>（３）1,000円以下（消費税及び地方消費税に相当する額を除く。）の入湯料金で入湯する者</t>
    <phoneticPr fontId="2"/>
  </si>
  <si>
    <t>市税条例第45条第１項、市税条例施行規則第23条</t>
    <rPh sb="0" eb="1">
      <t>シ</t>
    </rPh>
    <rPh sb="1" eb="2">
      <t>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2" eb="13">
      <t>シ</t>
    </rPh>
    <rPh sb="13" eb="14">
      <t>ゼイ</t>
    </rPh>
    <rPh sb="14" eb="16">
      <t>ジョウレイ</t>
    </rPh>
    <rPh sb="16" eb="18">
      <t>セコウ</t>
    </rPh>
    <rPh sb="18" eb="20">
      <t>キソク</t>
    </rPh>
    <rPh sb="20" eb="21">
      <t>ダイ</t>
    </rPh>
    <rPh sb="23" eb="24">
      <t>ジョウ</t>
    </rPh>
    <phoneticPr fontId="5"/>
  </si>
  <si>
    <t>減免の理由</t>
  </si>
  <si>
    <t>件数</t>
    <rPh sb="0" eb="2">
      <t>ケンスウ</t>
    </rPh>
    <phoneticPr fontId="5"/>
  </si>
  <si>
    <t>指定自動車教習所</t>
    <rPh sb="0" eb="2">
      <t>シテイ</t>
    </rPh>
    <rPh sb="2" eb="5">
      <t>ジドウシャ</t>
    </rPh>
    <rPh sb="5" eb="8">
      <t>キョウシュウジョ</t>
    </rPh>
    <phoneticPr fontId="5"/>
  </si>
  <si>
    <t>酒類保管倉庫</t>
    <rPh sb="0" eb="2">
      <t>シュルイ</t>
    </rPh>
    <rPh sb="2" eb="4">
      <t>ホカン</t>
    </rPh>
    <rPh sb="4" eb="6">
      <t>ソウコ</t>
    </rPh>
    <phoneticPr fontId="5"/>
  </si>
  <si>
    <t>家具保管施設</t>
    <rPh sb="0" eb="2">
      <t>カグ</t>
    </rPh>
    <rPh sb="2" eb="4">
      <t>ホカン</t>
    </rPh>
    <rPh sb="4" eb="6">
      <t>シセツ</t>
    </rPh>
    <phoneticPr fontId="5"/>
  </si>
  <si>
    <t>漬物製造業施設</t>
    <rPh sb="0" eb="2">
      <t>ツケモノ</t>
    </rPh>
    <rPh sb="2" eb="5">
      <t>セイゾウギョウ</t>
    </rPh>
    <rPh sb="5" eb="7">
      <t>シセツ</t>
    </rPh>
    <phoneticPr fontId="5"/>
  </si>
  <si>
    <t>古紙回収事業施設</t>
    <rPh sb="0" eb="2">
      <t>コシ</t>
    </rPh>
    <rPh sb="2" eb="4">
      <t>カイシュウ</t>
    </rPh>
    <rPh sb="4" eb="6">
      <t>ジギョウ</t>
    </rPh>
    <rPh sb="6" eb="8">
      <t>シセツ</t>
    </rPh>
    <phoneticPr fontId="5"/>
  </si>
  <si>
    <t>倉庫業の倉庫</t>
    <rPh sb="0" eb="2">
      <t>ソウコ</t>
    </rPh>
    <rPh sb="2" eb="3">
      <t>ギョウ</t>
    </rPh>
    <rPh sb="4" eb="6">
      <t>ソウコ</t>
    </rPh>
    <phoneticPr fontId="5"/>
  </si>
  <si>
    <t>市長が認めた施設</t>
    <rPh sb="0" eb="2">
      <t>シチョウ</t>
    </rPh>
    <rPh sb="3" eb="4">
      <t>ミト</t>
    </rPh>
    <rPh sb="6" eb="8">
      <t>シセツ</t>
    </rPh>
    <phoneticPr fontId="5"/>
  </si>
  <si>
    <t>令和２年度税率</t>
    <rPh sb="0" eb="2">
      <t>レイワ</t>
    </rPh>
    <rPh sb="3" eb="5">
      <t>ネンド</t>
    </rPh>
    <rPh sb="4" eb="5">
      <t>ド</t>
    </rPh>
    <phoneticPr fontId="2"/>
  </si>
  <si>
    <t>令和２年度調定額(円)</t>
    <rPh sb="0" eb="2">
      <t>レイワ</t>
    </rPh>
    <rPh sb="3" eb="5">
      <t>ネンド</t>
    </rPh>
    <rPh sb="4" eb="5">
      <t>ド</t>
    </rPh>
    <phoneticPr fontId="2"/>
  </si>
  <si>
    <t>令和２年度課税車両台数(台)</t>
    <rPh sb="0" eb="2">
      <t>レイワ</t>
    </rPh>
    <rPh sb="3" eb="5">
      <t>ネンド</t>
    </rPh>
    <rPh sb="4" eb="5">
      <t>ド</t>
    </rPh>
    <phoneticPr fontId="2"/>
  </si>
  <si>
    <t>令和２年度非課税車両台数(台)</t>
    <rPh sb="0" eb="2">
      <t>レイワ</t>
    </rPh>
    <rPh sb="3" eb="5">
      <t>ネンド</t>
    </rPh>
    <rPh sb="4" eb="5">
      <t>ド</t>
    </rPh>
    <phoneticPr fontId="2"/>
  </si>
  <si>
    <t>令和３年度税率</t>
    <rPh sb="0" eb="2">
      <t>レイワ</t>
    </rPh>
    <rPh sb="3" eb="5">
      <t>ネンド</t>
    </rPh>
    <rPh sb="4" eb="5">
      <t>ガンネン</t>
    </rPh>
    <phoneticPr fontId="2"/>
  </si>
  <si>
    <t>令和３年度調定額(円)</t>
    <rPh sb="0" eb="2">
      <t>レイワ</t>
    </rPh>
    <rPh sb="3" eb="5">
      <t>ネンド</t>
    </rPh>
    <rPh sb="4" eb="5">
      <t>ガンネン</t>
    </rPh>
    <phoneticPr fontId="2"/>
  </si>
  <si>
    <t>令和３年度非課税車両台数(台)</t>
    <rPh sb="0" eb="2">
      <t>レイワ</t>
    </rPh>
    <rPh sb="3" eb="5">
      <t>ネンド</t>
    </rPh>
    <rPh sb="4" eb="5">
      <t>ガンネン</t>
    </rPh>
    <phoneticPr fontId="2"/>
  </si>
  <si>
    <t>令和３年度課税車両台数(台)</t>
    <rPh sb="0" eb="2">
      <t>レイワ</t>
    </rPh>
    <rPh sb="3" eb="5">
      <t>ネンド</t>
    </rPh>
    <rPh sb="4" eb="5">
      <t>ガンネン</t>
    </rPh>
    <phoneticPr fontId="2"/>
  </si>
  <si>
    <t>原動機付自転車50cc以下</t>
    <rPh sb="0" eb="4">
      <t>ゲンドウキツキ</t>
    </rPh>
    <rPh sb="4" eb="7">
      <t>ジテンシャ</t>
    </rPh>
    <phoneticPr fontId="2"/>
  </si>
  <si>
    <t>原動機付自転車50cc超～90cc以下</t>
    <rPh sb="0" eb="4">
      <t>ゲンドウキツキ</t>
    </rPh>
    <rPh sb="4" eb="7">
      <t>ジテンシャ</t>
    </rPh>
    <phoneticPr fontId="2"/>
  </si>
  <si>
    <t>原動機付自転車90cc超～125cc以下</t>
    <rPh sb="0" eb="4">
      <t>ゲンドウキツキ</t>
    </rPh>
    <rPh sb="4" eb="7">
      <t>ジテンシャ</t>
    </rPh>
    <phoneticPr fontId="2"/>
  </si>
  <si>
    <t>原動機付自転車ミニカー</t>
    <rPh sb="0" eb="4">
      <t>ゲンドウキツキ</t>
    </rPh>
    <rPh sb="4" eb="7">
      <t>ジテンシャ</t>
    </rPh>
    <phoneticPr fontId="2"/>
  </si>
  <si>
    <t>小型特殊自動車農耕作業用</t>
    <phoneticPr fontId="2"/>
  </si>
  <si>
    <t>小型特殊自動車特殊作業用</t>
    <phoneticPr fontId="2"/>
  </si>
  <si>
    <t>軽自動車二輸(側車付を含む)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</si>
  <si>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軽自動車三輸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</si>
  <si>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軽自動車三輸重課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</si>
  <si>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軽自動車四輪以上（乗用）営業用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</si>
  <si>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軽自動車四輪以上（乗用）営業用新税率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</si>
  <si>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軽自動車四輪以上（乗用）営業用重課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</si>
  <si>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軽自動車四輪以上（乗用）営業用軽課75%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</si>
  <si>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軽自動車四輪以上（乗用）営業用軽課50%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</si>
  <si>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軽自動車四輪以上（乗用）営業用軽課25%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</si>
  <si>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軽自動車四輪以上（乗用）自家用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</si>
  <si>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軽自動車四輪以上（乗用）自家用新税率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</si>
  <si>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軽自動車四輪以上（乗用）自家用重課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</si>
  <si>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軽自動車四輪以上（乗用）自家用軽課75%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</si>
  <si>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軽自動車四輪以上（乗用）自家用軽課50%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</si>
  <si>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軽自動車四輪以上（乗用）自家用軽課25%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</si>
  <si>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軽自動車四輪以上（貨物用）営業用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</si>
  <si>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軽自動車四輪以上（貨物用）営業用新税率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</si>
  <si>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軽自動車四輪以上（貨物用）営業用重課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</si>
  <si>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軽自動車四輪以上（貨物用）営業用軽課75%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</si>
  <si>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軽自動車四輪以上（貨物用）営業用軽課50%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</si>
  <si>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軽自動車四輪以上（貨物用）営業用軽課25%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</si>
  <si>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軽自動車四輪以上（貨物用）自家用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</si>
  <si>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軽自動車四輪以上（貨物用）自家用新税率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</si>
  <si>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軽自動車四輪以上（貨物用）自家用重課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</si>
  <si>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軽自動車四輪以上（貨物用）自家用軽課75%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</si>
  <si>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軽自動車四輪以上（貨物用）自家用軽課50%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</si>
  <si>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軽自動車四輪以上（貨物用）自家用軽課25%</t>
    <rPh sb="0" eb="1">
      <t>ケイ</t>
    </rPh>
    <rPh sb="1" eb="2">
      <t>ジ</t>
    </rPh>
    <rPh sb="2" eb="3">
      <t>ドウ</t>
    </rPh>
    <rPh sb="3" eb="4">
      <t>クルマ</t>
    </rPh>
    <phoneticPr fontId="2"/>
  </si>
  <si>
    <t>軽減税率原動機付自転車</t>
    <rPh sb="0" eb="2">
      <t>ケイゲン</t>
    </rPh>
    <rPh sb="2" eb="4">
      <t>ゼイリツ</t>
    </rPh>
    <phoneticPr fontId="2"/>
  </si>
  <si>
    <t>軽減税率軽自動車二輪又は三輪</t>
    <rPh sb="0" eb="2">
      <t>ケイゲン</t>
    </rPh>
    <rPh sb="2" eb="4">
      <t>ゼイリツ</t>
    </rPh>
    <phoneticPr fontId="2"/>
  </si>
  <si>
    <t>軽減税率軽自動車四輪以上</t>
    <rPh sb="0" eb="2">
      <t>ケイゲン</t>
    </rPh>
    <rPh sb="2" eb="4">
      <t>ゼイリツ</t>
    </rPh>
    <phoneticPr fontId="2"/>
  </si>
  <si>
    <t>軽減税率二輪の小型自動車</t>
    <rPh sb="0" eb="2">
      <t>ケイゲン</t>
    </rPh>
    <rPh sb="2" eb="4">
      <t>ゼイリツ</t>
    </rPh>
    <phoneticPr fontId="2"/>
  </si>
  <si>
    <t>-</t>
    <phoneticPr fontId="2"/>
  </si>
  <si>
    <t>車両台数総合計</t>
    <phoneticPr fontId="2"/>
  </si>
  <si>
    <t>令和３年度</t>
    <rPh sb="0" eb="2">
      <t>レイワ</t>
    </rPh>
    <rPh sb="3" eb="5">
      <t>ネンド</t>
    </rPh>
    <rPh sb="4" eb="5">
      <t>ガンネン</t>
    </rPh>
    <phoneticPr fontId="5"/>
  </si>
  <si>
    <t>原動機付自転車(窓口)創車</t>
    <rPh sb="0" eb="3">
      <t>ゲンドウキ</t>
    </rPh>
    <rPh sb="3" eb="4">
      <t>ツキ</t>
    </rPh>
    <rPh sb="4" eb="7">
      <t>ジテンシャ</t>
    </rPh>
    <phoneticPr fontId="5"/>
  </si>
  <si>
    <t>原動機付自転車(窓口)廃車</t>
    <rPh sb="0" eb="3">
      <t>ゲンドウキ</t>
    </rPh>
    <rPh sb="3" eb="4">
      <t>ツキ</t>
    </rPh>
    <rPh sb="4" eb="7">
      <t>ジテンシャ</t>
    </rPh>
    <phoneticPr fontId="5"/>
  </si>
  <si>
    <t>原動機付自転車(窓口)その他</t>
    <rPh sb="0" eb="3">
      <t>ゲンドウキ</t>
    </rPh>
    <rPh sb="3" eb="4">
      <t>ツキ</t>
    </rPh>
    <rPh sb="4" eb="7">
      <t>ジテンシャ</t>
    </rPh>
    <phoneticPr fontId="5"/>
  </si>
  <si>
    <t>計創車</t>
    <phoneticPr fontId="5"/>
  </si>
  <si>
    <t>計廃車</t>
    <phoneticPr fontId="5"/>
  </si>
  <si>
    <t>計その他</t>
    <phoneticPr fontId="5"/>
  </si>
  <si>
    <t>期別</t>
    <rPh sb="0" eb="1">
      <t>キ</t>
    </rPh>
    <rPh sb="1" eb="2">
      <t>ベツ</t>
    </rPh>
    <phoneticPr fontId="2"/>
  </si>
  <si>
    <t>全期</t>
    <rPh sb="0" eb="1">
      <t>ゼン</t>
    </rPh>
    <rPh sb="1" eb="2">
      <t>キ</t>
    </rPh>
    <phoneticPr fontId="2"/>
  </si>
  <si>
    <t>減免状況</t>
    <phoneticPr fontId="2"/>
  </si>
  <si>
    <t>-</t>
    <phoneticPr fontId="5"/>
  </si>
  <si>
    <t>軽自動車(陸運・軽自協）創車</t>
    <rPh sb="8" eb="10">
      <t>ケイジ</t>
    </rPh>
    <rPh sb="10" eb="11">
      <t>キョウ</t>
    </rPh>
    <phoneticPr fontId="2"/>
  </si>
  <si>
    <t>軽自動車(陸運・軽自協）廃車</t>
    <rPh sb="8" eb="10">
      <t>ケイジ</t>
    </rPh>
    <rPh sb="10" eb="11">
      <t>キョウ</t>
    </rPh>
    <phoneticPr fontId="2"/>
  </si>
  <si>
    <t>軽自動車(陸運・軽自協）その他</t>
    <rPh sb="8" eb="10">
      <t>ケイジ</t>
    </rPh>
    <rPh sb="10" eb="11">
      <t>キョウ</t>
    </rPh>
    <phoneticPr fontId="2"/>
  </si>
  <si>
    <t>令和３年度</t>
    <rPh sb="0" eb="2">
      <t>レイワ</t>
    </rPh>
    <rPh sb="3" eb="5">
      <t>ネンド</t>
    </rPh>
    <phoneticPr fontId="5"/>
  </si>
  <si>
    <t>10月</t>
    <phoneticPr fontId="5"/>
  </si>
  <si>
    <t>11月</t>
    <phoneticPr fontId="5"/>
  </si>
  <si>
    <t>12月</t>
    <phoneticPr fontId="5"/>
  </si>
  <si>
    <t>月別調定額</t>
    <rPh sb="0" eb="2">
      <t>ツキベツ</t>
    </rPh>
    <rPh sb="2" eb="4">
      <t>チョウテイ</t>
    </rPh>
    <rPh sb="4" eb="5">
      <t>ガク</t>
    </rPh>
    <phoneticPr fontId="2"/>
  </si>
  <si>
    <t>令和３年度</t>
    <rPh sb="0" eb="2">
      <t>レイワ</t>
    </rPh>
    <rPh sb="3" eb="5">
      <t>ネンド</t>
    </rPh>
    <rPh sb="4" eb="5">
      <t>ド</t>
    </rPh>
    <phoneticPr fontId="5"/>
  </si>
  <si>
    <t>４月</t>
    <rPh sb="1" eb="2">
      <t>ツキ</t>
    </rPh>
    <phoneticPr fontId="5"/>
  </si>
  <si>
    <t>５月</t>
    <rPh sb="1" eb="2">
      <t>ツキ</t>
    </rPh>
    <phoneticPr fontId="5"/>
  </si>
  <si>
    <t>６月</t>
    <rPh sb="1" eb="2">
      <t>ツキ</t>
    </rPh>
    <phoneticPr fontId="5"/>
  </si>
  <si>
    <t>７月</t>
    <phoneticPr fontId="5"/>
  </si>
  <si>
    <t>８月</t>
    <phoneticPr fontId="5"/>
  </si>
  <si>
    <t>９月</t>
    <phoneticPr fontId="5"/>
  </si>
  <si>
    <t>１月</t>
    <phoneticPr fontId="5"/>
  </si>
  <si>
    <t>２月</t>
    <phoneticPr fontId="5"/>
  </si>
  <si>
    <t>３月</t>
    <phoneticPr fontId="5"/>
  </si>
  <si>
    <t>７月</t>
    <phoneticPr fontId="5"/>
  </si>
  <si>
    <t>８月</t>
    <phoneticPr fontId="5"/>
  </si>
  <si>
    <t>９月</t>
    <phoneticPr fontId="5"/>
  </si>
  <si>
    <t>１月</t>
    <phoneticPr fontId="5"/>
  </si>
  <si>
    <t>２月</t>
    <phoneticPr fontId="5"/>
  </si>
  <si>
    <t>３月</t>
    <phoneticPr fontId="5"/>
  </si>
  <si>
    <t>市たばこ税</t>
    <phoneticPr fontId="5"/>
  </si>
  <si>
    <t>年度別本数調</t>
    <phoneticPr fontId="6"/>
  </si>
  <si>
    <t>年度別調定額調</t>
    <phoneticPr fontId="6"/>
  </si>
  <si>
    <t>月</t>
    <rPh sb="0" eb="1">
      <t>ツキ</t>
    </rPh>
    <phoneticPr fontId="5"/>
  </si>
  <si>
    <t>令和３年度前年度対比（％）</t>
    <rPh sb="0" eb="2">
      <t>レイワ</t>
    </rPh>
    <rPh sb="3" eb="5">
      <t>ネンド</t>
    </rPh>
    <rPh sb="4" eb="5">
      <t>ド</t>
    </rPh>
    <phoneticPr fontId="5"/>
  </si>
  <si>
    <t>令和２年度前年度対比（％）</t>
    <rPh sb="0" eb="2">
      <t>レイワ</t>
    </rPh>
    <rPh sb="3" eb="5">
      <t>ネンド</t>
    </rPh>
    <rPh sb="4" eb="5">
      <t>ド</t>
    </rPh>
    <phoneticPr fontId="5"/>
  </si>
  <si>
    <t>令和２年度通常分（本）</t>
    <rPh sb="0" eb="2">
      <t>レイワ</t>
    </rPh>
    <rPh sb="3" eb="5">
      <t>ネンド</t>
    </rPh>
    <rPh sb="4" eb="5">
      <t>ド</t>
    </rPh>
    <phoneticPr fontId="5"/>
  </si>
  <si>
    <t>令和２年度手持品課税分（本）</t>
    <rPh sb="0" eb="2">
      <t>レイワ</t>
    </rPh>
    <rPh sb="3" eb="5">
      <t>ネンド</t>
    </rPh>
    <rPh sb="4" eb="5">
      <t>ド</t>
    </rPh>
    <phoneticPr fontId="5"/>
  </si>
  <si>
    <t>令和３年度通常分（本）</t>
    <rPh sb="0" eb="2">
      <t>レイワ</t>
    </rPh>
    <rPh sb="3" eb="5">
      <t>ネンド</t>
    </rPh>
    <rPh sb="4" eb="5">
      <t>ド</t>
    </rPh>
    <phoneticPr fontId="5"/>
  </si>
  <si>
    <t>令和３年度手持品課税分（本）</t>
    <rPh sb="0" eb="2">
      <t>レイワ</t>
    </rPh>
    <rPh sb="3" eb="5">
      <t>ネンド</t>
    </rPh>
    <rPh sb="4" eb="5">
      <t>ド</t>
    </rPh>
    <phoneticPr fontId="5"/>
  </si>
  <si>
    <t>-</t>
    <phoneticPr fontId="5"/>
  </si>
  <si>
    <t>令和２年度通常分（円）</t>
    <rPh sb="0" eb="2">
      <t>レイワ</t>
    </rPh>
    <rPh sb="3" eb="5">
      <t>ネンド</t>
    </rPh>
    <rPh sb="4" eb="5">
      <t>ド</t>
    </rPh>
    <rPh sb="9" eb="10">
      <t>エン</t>
    </rPh>
    <phoneticPr fontId="5"/>
  </si>
  <si>
    <t>令和２年度手持品課税分（円）</t>
    <rPh sb="0" eb="2">
      <t>レイワ</t>
    </rPh>
    <rPh sb="3" eb="5">
      <t>ネンド</t>
    </rPh>
    <rPh sb="4" eb="5">
      <t>ド</t>
    </rPh>
    <phoneticPr fontId="5"/>
  </si>
  <si>
    <t>令和３年度通常分（円）</t>
    <rPh sb="0" eb="2">
      <t>レイワ</t>
    </rPh>
    <rPh sb="3" eb="5">
      <t>ネンド</t>
    </rPh>
    <rPh sb="4" eb="5">
      <t>ド</t>
    </rPh>
    <phoneticPr fontId="5"/>
  </si>
  <si>
    <t>令和３年度手持品課税分（円）</t>
    <rPh sb="0" eb="2">
      <t>レイワ</t>
    </rPh>
    <rPh sb="3" eb="5">
      <t>ネンド</t>
    </rPh>
    <rPh sb="4" eb="5">
      <t>ド</t>
    </rPh>
    <phoneticPr fontId="5"/>
  </si>
  <si>
    <t>令和２年度調定額</t>
    <rPh sb="0" eb="2">
      <t>レイワ</t>
    </rPh>
    <rPh sb="3" eb="5">
      <t>ネンド</t>
    </rPh>
    <rPh sb="4" eb="5">
      <t>ド</t>
    </rPh>
    <phoneticPr fontId="2"/>
  </si>
  <si>
    <t>令和２年度入湯客数</t>
    <rPh sb="0" eb="2">
      <t>レイワ</t>
    </rPh>
    <rPh sb="3" eb="5">
      <t>ネンド</t>
    </rPh>
    <rPh sb="4" eb="5">
      <t>ド</t>
    </rPh>
    <phoneticPr fontId="2"/>
  </si>
  <si>
    <t>令和３年度調定額</t>
    <rPh sb="0" eb="2">
      <t>レイワ</t>
    </rPh>
    <rPh sb="3" eb="5">
      <t>ネンド</t>
    </rPh>
    <rPh sb="4" eb="5">
      <t>ド</t>
    </rPh>
    <phoneticPr fontId="2"/>
  </si>
  <si>
    <t>令和３年度入湯客数</t>
    <rPh sb="0" eb="2">
      <t>レイワ</t>
    </rPh>
    <rPh sb="3" eb="5">
      <t>ネンド</t>
    </rPh>
    <rPh sb="4" eb="5">
      <t>ド</t>
    </rPh>
    <phoneticPr fontId="2"/>
  </si>
  <si>
    <t>調定月</t>
    <phoneticPr fontId="2"/>
  </si>
  <si>
    <t xml:space="preserve"> 納税義務者数及び調定額調(令和３年度)</t>
    <rPh sb="14" eb="16">
      <t>レイワ</t>
    </rPh>
    <rPh sb="17" eb="19">
      <t>ネンド</t>
    </rPh>
    <phoneticPr fontId="6"/>
  </si>
  <si>
    <t>従業者割</t>
    <phoneticPr fontId="6"/>
  </si>
  <si>
    <t>資産割</t>
    <phoneticPr fontId="6"/>
  </si>
  <si>
    <t>区分</t>
    <phoneticPr fontId="6"/>
  </si>
  <si>
    <t>納税義務者数（人）</t>
    <rPh sb="7" eb="8">
      <t>ニン</t>
    </rPh>
    <phoneticPr fontId="5"/>
  </si>
  <si>
    <t>事業所床面積等(A)（㎡）</t>
    <phoneticPr fontId="6"/>
  </si>
  <si>
    <t>(A)のうち非課税対象分(B)（㎡）</t>
    <phoneticPr fontId="6"/>
  </si>
  <si>
    <t>(A)のうち減免対象控除分(D)（㎡）</t>
    <rPh sb="6" eb="8">
      <t>ゲンメン</t>
    </rPh>
    <phoneticPr fontId="6"/>
  </si>
  <si>
    <t>課税標準額(A)-(B)-(C)-(D)（㎡）</t>
    <phoneticPr fontId="5"/>
  </si>
  <si>
    <t>令和２年度調定額（円）</t>
    <rPh sb="0" eb="2">
      <t>レイワ</t>
    </rPh>
    <rPh sb="3" eb="5">
      <t>ネンド</t>
    </rPh>
    <rPh sb="4" eb="5">
      <t>ド</t>
    </rPh>
    <phoneticPr fontId="6"/>
  </si>
  <si>
    <t>令和３年度調定額（円）</t>
    <rPh sb="0" eb="2">
      <t>レイワ</t>
    </rPh>
    <rPh sb="3" eb="5">
      <t>ネンド</t>
    </rPh>
    <rPh sb="4" eb="5">
      <t>ド</t>
    </rPh>
    <rPh sb="9" eb="10">
      <t>エン</t>
    </rPh>
    <phoneticPr fontId="6"/>
  </si>
  <si>
    <t>-</t>
    <phoneticPr fontId="5"/>
  </si>
  <si>
    <r>
      <t>(A)のうち課税標準の特例対象控除分</t>
    </r>
    <r>
      <rPr>
        <sz val="12"/>
        <rFont val="ＭＳ 明朝"/>
        <family val="1"/>
        <charset val="128"/>
      </rPr>
      <t>(C)</t>
    </r>
    <r>
      <rPr>
        <sz val="12"/>
        <rFont val="ＭＳ 明朝"/>
        <family val="1"/>
        <charset val="128"/>
      </rPr>
      <t>（㎡）</t>
    </r>
    <phoneticPr fontId="6"/>
  </si>
  <si>
    <t>市税条例施行規則第23条</t>
    <phoneticPr fontId="2"/>
  </si>
  <si>
    <t>資産割減免額（円）</t>
    <rPh sb="0" eb="2">
      <t>シサン</t>
    </rPh>
    <rPh sb="2" eb="3">
      <t>ワリ</t>
    </rPh>
    <phoneticPr fontId="5"/>
  </si>
  <si>
    <t>従業者割減免額（円）</t>
    <rPh sb="0" eb="3">
      <t>ジュウギョウシャ</t>
    </rPh>
    <rPh sb="3" eb="4">
      <t>ワリ</t>
    </rPh>
    <phoneticPr fontId="2"/>
  </si>
  <si>
    <t>計減免額（円）</t>
    <rPh sb="0" eb="1">
      <t>ケイ</t>
    </rPh>
    <phoneticPr fontId="5"/>
  </si>
  <si>
    <t>第２項第１号</t>
    <rPh sb="0" eb="1">
      <t>ダイ</t>
    </rPh>
    <rPh sb="2" eb="3">
      <t>コウ</t>
    </rPh>
    <phoneticPr fontId="2"/>
  </si>
  <si>
    <t>第２項第３号</t>
    <rPh sb="0" eb="1">
      <t>ダイ</t>
    </rPh>
    <rPh sb="2" eb="3">
      <t>コウ</t>
    </rPh>
    <phoneticPr fontId="2"/>
  </si>
  <si>
    <t>第２項第７号</t>
    <rPh sb="0" eb="1">
      <t>ダイ</t>
    </rPh>
    <rPh sb="2" eb="3">
      <t>コウ</t>
    </rPh>
    <phoneticPr fontId="2"/>
  </si>
  <si>
    <t>第２項第９号</t>
    <rPh sb="0" eb="1">
      <t>ダイ</t>
    </rPh>
    <rPh sb="2" eb="3">
      <t>コウ</t>
    </rPh>
    <phoneticPr fontId="2"/>
  </si>
  <si>
    <t>第２項第10号</t>
    <rPh sb="0" eb="1">
      <t>ダイ</t>
    </rPh>
    <rPh sb="2" eb="3">
      <t>コウ</t>
    </rPh>
    <phoneticPr fontId="2"/>
  </si>
  <si>
    <t>第２項第11号</t>
    <rPh sb="0" eb="1">
      <t>ダイ</t>
    </rPh>
    <rPh sb="2" eb="3">
      <t>コウ</t>
    </rPh>
    <phoneticPr fontId="2"/>
  </si>
  <si>
    <t>第２項第12号</t>
    <rPh sb="0" eb="1">
      <t>ダイ</t>
    </rPh>
    <rPh sb="2" eb="3">
      <t>コウ</t>
    </rPh>
    <phoneticPr fontId="2"/>
  </si>
  <si>
    <t>※特別徴収納税義務者数は令和２年度４人、令和３年度４人。</t>
    <rPh sb="1" eb="3">
      <t>トクベツ</t>
    </rPh>
    <rPh sb="3" eb="5">
      <t>チョウシュウ</t>
    </rPh>
    <rPh sb="5" eb="7">
      <t>ノウゼイ</t>
    </rPh>
    <rPh sb="7" eb="9">
      <t>ギム</t>
    </rPh>
    <rPh sb="9" eb="10">
      <t>シャ</t>
    </rPh>
    <rPh sb="10" eb="11">
      <t>スウ</t>
    </rPh>
    <rPh sb="12" eb="14">
      <t>レイワ</t>
    </rPh>
    <rPh sb="15" eb="17">
      <t>ネンド</t>
    </rPh>
    <rPh sb="16" eb="17">
      <t>ド</t>
    </rPh>
    <rPh sb="18" eb="19">
      <t>ニン</t>
    </rPh>
    <rPh sb="20" eb="22">
      <t>レイワ</t>
    </rPh>
    <rPh sb="23" eb="25">
      <t>ネンド</t>
    </rPh>
    <rPh sb="26" eb="27">
      <t>ニン</t>
    </rPh>
    <phoneticPr fontId="2"/>
  </si>
  <si>
    <t>※表示単位未満は四捨五入</t>
  </si>
  <si>
    <t>※事業に係る事業所税は資産割と従業者割を合算して課税するため、計欄の納税義務
　者数は実人員であり、資産割及び従業者割をともに納付する者はそれぞれの納税義
　務者数に含まれる。</t>
    <rPh sb="83" eb="84">
      <t>フク</t>
    </rPh>
    <phoneticPr fontId="6"/>
  </si>
  <si>
    <t>※資産割及び従業者割欄の計欄の調定額は、納税義務者毎に課税標準額に税率を乗じ
　て得た税額を積算したものであり、表の課税標準額に税率を乗じて得た調定額とは
　一致しない。</t>
  </si>
  <si>
    <t>身体障がい等によるもの（同一世帯所有等）</t>
    <rPh sb="0" eb="2">
      <t>シンタイ</t>
    </rPh>
    <rPh sb="2" eb="3">
      <t>ショウ</t>
    </rPh>
    <rPh sb="5" eb="6">
      <t>トウ</t>
    </rPh>
    <rPh sb="12" eb="14">
      <t>ドウイツ</t>
    </rPh>
    <rPh sb="14" eb="16">
      <t>セタイ</t>
    </rPh>
    <rPh sb="16" eb="18">
      <t>ショユウ</t>
    </rPh>
    <rPh sb="18" eb="19">
      <t>トウ</t>
    </rPh>
    <phoneticPr fontId="2"/>
  </si>
  <si>
    <t>身体障がい等によるもの（本人所有等）</t>
    <rPh sb="0" eb="2">
      <t>シンタイ</t>
    </rPh>
    <rPh sb="2" eb="3">
      <t>ショウ</t>
    </rPh>
    <rPh sb="5" eb="6">
      <t>トウ</t>
    </rPh>
    <rPh sb="12" eb="14">
      <t>ホンニン</t>
    </rPh>
    <rPh sb="14" eb="16">
      <t>ショユウ</t>
    </rPh>
    <rPh sb="16" eb="17">
      <t>トウ</t>
    </rPh>
    <phoneticPr fontId="2"/>
  </si>
  <si>
    <t>構造上身体障がい者用のもの</t>
    <rPh sb="0" eb="3">
      <t>コウゾウジョウ</t>
    </rPh>
    <rPh sb="3" eb="5">
      <t>シンタイ</t>
    </rPh>
    <rPh sb="5" eb="6">
      <t>ショウ</t>
    </rPh>
    <rPh sb="8" eb="9">
      <t>シャ</t>
    </rPh>
    <rPh sb="9" eb="10">
      <t>ヨウ</t>
    </rPh>
    <phoneticPr fontId="2"/>
  </si>
  <si>
    <t>公益のため専用するもの（身体障がい者等の通院等）</t>
    <rPh sb="0" eb="2">
      <t>コウエキ</t>
    </rPh>
    <rPh sb="5" eb="7">
      <t>センヨウ</t>
    </rPh>
    <rPh sb="12" eb="14">
      <t>シンタイ</t>
    </rPh>
    <rPh sb="14" eb="15">
      <t>ショウ</t>
    </rPh>
    <rPh sb="17" eb="18">
      <t>シャ</t>
    </rPh>
    <rPh sb="18" eb="19">
      <t>ナド</t>
    </rPh>
    <rPh sb="20" eb="23">
      <t>ツウインナド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</si>
</sst>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#,##0_ "/>
    <numFmt numFmtId="178" formatCode="#,##0;&quot;△ &quot;#,##0"/>
    <numFmt numFmtId="179" formatCode="#,###&quot;円&quot;"/>
    <numFmt numFmtId="180" formatCode="0.0_ "/>
  </numFmts>
  <fonts count="9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明朝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trike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7" fillId="0" borderId="0" xfId="3" applyFont="1" applyFill="1" applyBorder="1" applyAlignment="1">
      <alignment horizontal="left" vertical="center" wrapText="1"/>
    </xf>
    <xf numFmtId="0" fontId="7" fillId="0" borderId="0" xfId="5" applyFont="1" applyFill="1" applyBorder="1" applyAlignment="1">
      <alignment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3" applyFont="1" applyFill="1" applyBorder="1"/>
    <xf numFmtId="179" fontId="7" fillId="0" borderId="0" xfId="3" applyNumberFormat="1" applyFont="1" applyFill="1" applyBorder="1"/>
    <xf numFmtId="0" fontId="7" fillId="0" borderId="0" xfId="3" applyFont="1" applyFill="1" applyBorder="1" applyAlignment="1">
      <alignment vertical="center"/>
    </xf>
    <xf numFmtId="179" fontId="7" fillId="0" borderId="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vertical="center" wrapText="1"/>
    </xf>
    <xf numFmtId="178" fontId="7" fillId="0" borderId="0" xfId="4" applyNumberFormat="1" applyFont="1" applyFill="1" applyBorder="1" applyAlignment="1">
      <alignment horizontal="right" vertical="center"/>
    </xf>
    <xf numFmtId="0" fontId="7" fillId="0" borderId="0" xfId="3" applyFont="1" applyFill="1" applyBorder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0" fontId="0" fillId="0" borderId="0" xfId="0" quotePrefix="1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3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horizontal="right" vertical="center"/>
    </xf>
    <xf numFmtId="3" fontId="0" fillId="0" borderId="0" xfId="0" quotePrefix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0" fontId="7" fillId="0" borderId="0" xfId="6" applyFont="1" applyFill="1" applyBorder="1" applyAlignment="1">
      <alignment vertical="center"/>
    </xf>
    <xf numFmtId="0" fontId="7" fillId="0" borderId="0" xfId="6" applyFont="1" applyFill="1" applyBorder="1" applyAlignment="1">
      <alignment vertical="center" wrapText="1"/>
    </xf>
    <xf numFmtId="0" fontId="7" fillId="0" borderId="0" xfId="6" applyFont="1" applyFill="1" applyBorder="1" applyAlignment="1">
      <alignment horizontal="center" vertical="center" wrapText="1"/>
    </xf>
    <xf numFmtId="0" fontId="0" fillId="0" borderId="0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vertical="center"/>
    </xf>
    <xf numFmtId="3" fontId="7" fillId="0" borderId="0" xfId="6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 vertical="center"/>
    </xf>
    <xf numFmtId="0" fontId="0" fillId="0" borderId="0" xfId="0" quotePrefix="1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 applyProtection="1">
      <alignment vertical="center"/>
      <protection locked="0"/>
    </xf>
    <xf numFmtId="176" fontId="0" fillId="0" borderId="0" xfId="0" applyNumberFormat="1" applyFont="1" applyFill="1" applyBorder="1" applyAlignment="1">
      <alignment vertical="center"/>
    </xf>
    <xf numFmtId="0" fontId="8" fillId="0" borderId="0" xfId="0" applyFont="1" applyFill="1" applyBorder="1"/>
    <xf numFmtId="0" fontId="7" fillId="0" borderId="0" xfId="5" applyFont="1" applyFill="1" applyBorder="1" applyAlignment="1">
      <alignment horizontal="left" vertical="center"/>
    </xf>
    <xf numFmtId="180" fontId="7" fillId="0" borderId="0" xfId="5" applyNumberFormat="1" applyFont="1" applyFill="1" applyBorder="1" applyAlignment="1">
      <alignment vertical="center"/>
    </xf>
    <xf numFmtId="180" fontId="7" fillId="0" borderId="0" xfId="5" applyNumberFormat="1" applyFont="1" applyFill="1" applyBorder="1" applyAlignment="1">
      <alignment horizontal="right" vertical="center"/>
    </xf>
    <xf numFmtId="0" fontId="7" fillId="0" borderId="0" xfId="3" applyFont="1" applyFill="1" applyBorder="1" applyAlignment="1">
      <alignment horizontal="center" vertical="center"/>
    </xf>
    <xf numFmtId="177" fontId="7" fillId="0" borderId="0" xfId="3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 wrapText="1"/>
    </xf>
    <xf numFmtId="0" fontId="7" fillId="0" borderId="0" xfId="2" applyFont="1" applyFill="1" applyBorder="1"/>
    <xf numFmtId="0" fontId="7" fillId="0" borderId="0" xfId="2" applyFont="1" applyFill="1" applyBorder="1" applyAlignment="1">
      <alignment shrinkToFit="1"/>
    </xf>
    <xf numFmtId="0" fontId="7" fillId="0" borderId="0" xfId="2" applyFont="1" applyFill="1" applyBorder="1" applyAlignment="1">
      <alignment horizontal="right"/>
    </xf>
    <xf numFmtId="0" fontId="7" fillId="0" borderId="0" xfId="2" applyFont="1" applyFill="1" applyBorder="1" applyAlignment="1"/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vertical="center"/>
    </xf>
    <xf numFmtId="176" fontId="7" fillId="0" borderId="0" xfId="2" applyNumberFormat="1" applyFont="1" applyFill="1" applyBorder="1" applyAlignment="1">
      <alignment vertical="center"/>
    </xf>
    <xf numFmtId="176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vertical="center" wrapText="1"/>
    </xf>
    <xf numFmtId="176" fontId="7" fillId="0" borderId="0" xfId="1" applyNumberFormat="1" applyFont="1" applyFill="1" applyBorder="1" applyAlignment="1">
      <alignment horizontal="right" vertical="center"/>
    </xf>
    <xf numFmtId="3" fontId="7" fillId="0" borderId="0" xfId="2" applyNumberFormat="1" applyFont="1" applyFill="1" applyBorder="1"/>
    <xf numFmtId="0" fontId="0" fillId="0" borderId="0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0" fillId="0" borderId="0" xfId="2" applyFont="1" applyBorder="1" applyAlignment="1">
      <alignment vertical="center" wrapText="1"/>
    </xf>
    <xf numFmtId="0" fontId="7" fillId="0" borderId="0" xfId="2" applyFont="1" applyFill="1" applyBorder="1" applyAlignment="1">
      <alignment horizontal="left"/>
    </xf>
    <xf numFmtId="38" fontId="7" fillId="0" borderId="0" xfId="1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horizontal="center" vertical="center"/>
    </xf>
  </cellXfs>
  <cellStyles count="7">
    <cellStyle name="桁区切り" xfId="1" builtinId="6"/>
    <cellStyle name="標準" xfId="0" builtinId="0"/>
    <cellStyle name="標準_●P70たばこ概要21" xfId="5"/>
    <cellStyle name="標準_●P73H22(H21)事業所税" xfId="6"/>
    <cellStyle name="標準_平成18年度市税概要軽自件数等の表" xfId="2"/>
    <cellStyle name="標準_平成１8年度市税概要軽自調定表" xfId="3"/>
    <cellStyle name="標準_平成9年7月見直し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50"/>
  <sheetViews>
    <sheetView showGridLines="0" zoomScale="70" zoomScaleNormal="70" zoomScalePageLayoutView="40" workbookViewId="0">
      <selection activeCell="A4" sqref="A4"/>
    </sheetView>
  </sheetViews>
  <sheetFormatPr defaultRowHeight="14.25"/>
  <cols>
    <col min="1" max="1" width="53.125" style="4" bestFit="1" customWidth="1"/>
    <col min="2" max="2" width="38.25" style="5" bestFit="1" customWidth="1"/>
    <col min="3" max="3" width="27.625" style="4" bestFit="1" customWidth="1"/>
    <col min="4" max="4" width="35.625" style="4" bestFit="1" customWidth="1"/>
    <col min="5" max="5" width="38.25" style="4" bestFit="1" customWidth="1"/>
    <col min="6" max="6" width="19.625" style="5" bestFit="1" customWidth="1"/>
    <col min="7" max="7" width="27.625" style="4" bestFit="1" customWidth="1"/>
    <col min="8" max="8" width="35.625" style="4" bestFit="1" customWidth="1"/>
    <col min="9" max="9" width="38.25" style="4" bestFit="1" customWidth="1"/>
    <col min="10" max="13" width="8.75" style="4" customWidth="1"/>
    <col min="14" max="16384" width="9" style="4"/>
  </cols>
  <sheetData>
    <row r="1" spans="1:9">
      <c r="A1" s="4" t="s">
        <v>34</v>
      </c>
      <c r="B1" s="4" t="s">
        <v>35</v>
      </c>
    </row>
    <row r="2" spans="1:9" s="6" customFormat="1">
      <c r="A2" s="6" t="s">
        <v>1</v>
      </c>
      <c r="B2" s="6" t="s">
        <v>78</v>
      </c>
      <c r="C2" s="6" t="s">
        <v>79</v>
      </c>
      <c r="D2" s="6" t="s">
        <v>80</v>
      </c>
      <c r="E2" s="6" t="s">
        <v>81</v>
      </c>
      <c r="F2" s="6" t="s">
        <v>82</v>
      </c>
      <c r="G2" s="6" t="s">
        <v>83</v>
      </c>
      <c r="H2" s="6" t="s">
        <v>85</v>
      </c>
      <c r="I2" s="6" t="s">
        <v>84</v>
      </c>
    </row>
    <row r="3" spans="1:9">
      <c r="A3" s="6" t="s">
        <v>86</v>
      </c>
      <c r="B3" s="7">
        <v>2000</v>
      </c>
      <c r="C3" s="8">
        <v>44836000</v>
      </c>
      <c r="D3" s="8">
        <v>22418</v>
      </c>
      <c r="E3" s="6">
        <v>24</v>
      </c>
      <c r="F3" s="7">
        <v>2000</v>
      </c>
      <c r="G3" s="8">
        <v>43992000</v>
      </c>
      <c r="H3" s="8">
        <v>21996</v>
      </c>
      <c r="I3" s="6">
        <v>23</v>
      </c>
    </row>
    <row r="4" spans="1:9">
      <c r="A4" s="6" t="s">
        <v>87</v>
      </c>
      <c r="B4" s="7">
        <v>2000</v>
      </c>
      <c r="C4" s="8">
        <v>2746000</v>
      </c>
      <c r="D4" s="8">
        <v>1373</v>
      </c>
      <c r="E4" s="6">
        <v>5</v>
      </c>
      <c r="F4" s="7">
        <v>2000</v>
      </c>
      <c r="G4" s="8">
        <v>2696000</v>
      </c>
      <c r="H4" s="8">
        <v>1348</v>
      </c>
      <c r="I4" s="6">
        <v>5</v>
      </c>
    </row>
    <row r="5" spans="1:9">
      <c r="A5" s="6" t="s">
        <v>88</v>
      </c>
      <c r="B5" s="7">
        <v>2400</v>
      </c>
      <c r="C5" s="8">
        <v>25053600</v>
      </c>
      <c r="D5" s="8">
        <v>10439</v>
      </c>
      <c r="E5" s="6">
        <v>49</v>
      </c>
      <c r="F5" s="7">
        <v>2400</v>
      </c>
      <c r="G5" s="8">
        <v>26044800</v>
      </c>
      <c r="H5" s="8">
        <v>10852</v>
      </c>
      <c r="I5" s="6">
        <v>53</v>
      </c>
    </row>
    <row r="6" spans="1:9">
      <c r="A6" s="6" t="s">
        <v>89</v>
      </c>
      <c r="B6" s="7">
        <v>3700</v>
      </c>
      <c r="C6" s="8">
        <v>1768600</v>
      </c>
      <c r="D6" s="6">
        <v>478</v>
      </c>
      <c r="E6" s="6">
        <v>0</v>
      </c>
      <c r="F6" s="7">
        <v>3700</v>
      </c>
      <c r="G6" s="8">
        <v>1964700</v>
      </c>
      <c r="H6" s="6">
        <v>531</v>
      </c>
      <c r="I6" s="6">
        <v>0</v>
      </c>
    </row>
    <row r="7" spans="1:9">
      <c r="A7" s="9" t="s">
        <v>90</v>
      </c>
      <c r="B7" s="7">
        <v>2400</v>
      </c>
      <c r="C7" s="8">
        <v>2467200</v>
      </c>
      <c r="D7" s="10">
        <v>1028</v>
      </c>
      <c r="E7" s="6">
        <v>0</v>
      </c>
      <c r="F7" s="7">
        <v>2400</v>
      </c>
      <c r="G7" s="8">
        <v>2448000</v>
      </c>
      <c r="H7" s="10">
        <v>1020</v>
      </c>
      <c r="I7" s="6">
        <v>0</v>
      </c>
    </row>
    <row r="8" spans="1:9">
      <c r="A8" s="9" t="s">
        <v>91</v>
      </c>
      <c r="B8" s="7">
        <v>5900</v>
      </c>
      <c r="C8" s="8">
        <v>2991300</v>
      </c>
      <c r="D8" s="6">
        <v>507</v>
      </c>
      <c r="E8" s="6">
        <v>1</v>
      </c>
      <c r="F8" s="7">
        <v>5900</v>
      </c>
      <c r="G8" s="8">
        <v>3079800</v>
      </c>
      <c r="H8" s="6">
        <v>522</v>
      </c>
      <c r="I8" s="6">
        <v>1</v>
      </c>
    </row>
    <row r="9" spans="1:9">
      <c r="A9" s="11" t="s">
        <v>64</v>
      </c>
      <c r="B9" s="7">
        <v>6000</v>
      </c>
      <c r="C9" s="8">
        <v>35064000</v>
      </c>
      <c r="D9" s="10">
        <v>5844</v>
      </c>
      <c r="E9" s="6">
        <v>5</v>
      </c>
      <c r="F9" s="7">
        <v>6000</v>
      </c>
      <c r="G9" s="8">
        <v>36324000</v>
      </c>
      <c r="H9" s="10">
        <v>6054</v>
      </c>
      <c r="I9" s="6">
        <v>4</v>
      </c>
    </row>
    <row r="10" spans="1:9">
      <c r="A10" s="6" t="s">
        <v>92</v>
      </c>
      <c r="B10" s="7">
        <v>3600</v>
      </c>
      <c r="C10" s="8">
        <v>24390000</v>
      </c>
      <c r="D10" s="8">
        <v>6775</v>
      </c>
      <c r="E10" s="6">
        <v>1</v>
      </c>
      <c r="F10" s="7">
        <v>3600</v>
      </c>
      <c r="G10" s="8">
        <v>24865200</v>
      </c>
      <c r="H10" s="8">
        <v>6907</v>
      </c>
      <c r="I10" s="6">
        <v>1</v>
      </c>
    </row>
    <row r="11" spans="1:9">
      <c r="A11" s="6" t="s">
        <v>93</v>
      </c>
      <c r="B11" s="7">
        <v>3100</v>
      </c>
      <c r="C11" s="8">
        <v>0</v>
      </c>
      <c r="D11" s="6">
        <v>0</v>
      </c>
      <c r="E11" s="6">
        <v>0</v>
      </c>
      <c r="F11" s="7">
        <v>3100</v>
      </c>
      <c r="G11" s="8">
        <v>9200</v>
      </c>
      <c r="H11" s="6">
        <v>2</v>
      </c>
      <c r="I11" s="6">
        <v>0</v>
      </c>
    </row>
    <row r="12" spans="1:9">
      <c r="A12" s="6" t="s">
        <v>94</v>
      </c>
      <c r="B12" s="7">
        <v>4600</v>
      </c>
      <c r="C12" s="8">
        <v>9200</v>
      </c>
      <c r="D12" s="8">
        <v>2</v>
      </c>
      <c r="E12" s="6">
        <v>0</v>
      </c>
      <c r="F12" s="7">
        <v>4600</v>
      </c>
      <c r="G12" s="8">
        <v>5500</v>
      </c>
      <c r="H12" s="8">
        <v>1</v>
      </c>
      <c r="I12" s="6">
        <v>0</v>
      </c>
    </row>
    <row r="13" spans="1:9">
      <c r="A13" s="6" t="s">
        <v>95</v>
      </c>
      <c r="B13" s="7">
        <v>5500</v>
      </c>
      <c r="C13" s="8">
        <v>11000</v>
      </c>
      <c r="D13" s="8">
        <v>2</v>
      </c>
      <c r="E13" s="6">
        <v>0</v>
      </c>
      <c r="F13" s="7">
        <v>5500</v>
      </c>
      <c r="G13" s="8">
        <v>0</v>
      </c>
      <c r="H13" s="8">
        <v>0</v>
      </c>
      <c r="I13" s="6">
        <v>0</v>
      </c>
    </row>
    <row r="14" spans="1:9">
      <c r="A14" s="6" t="s">
        <v>96</v>
      </c>
      <c r="B14" s="7">
        <v>6900</v>
      </c>
      <c r="C14" s="8">
        <v>0</v>
      </c>
      <c r="D14" s="8">
        <v>0</v>
      </c>
      <c r="E14" s="6">
        <v>0</v>
      </c>
      <c r="F14" s="7">
        <v>6900</v>
      </c>
      <c r="G14" s="8">
        <v>8200</v>
      </c>
      <c r="H14" s="8">
        <v>1</v>
      </c>
      <c r="I14" s="6">
        <v>0</v>
      </c>
    </row>
    <row r="15" spans="1:9">
      <c r="A15" s="6" t="s">
        <v>97</v>
      </c>
      <c r="B15" s="7">
        <v>8200</v>
      </c>
      <c r="C15" s="8">
        <v>0</v>
      </c>
      <c r="D15" s="8">
        <v>0</v>
      </c>
      <c r="E15" s="6">
        <v>0</v>
      </c>
      <c r="F15" s="7">
        <v>8200</v>
      </c>
      <c r="G15" s="8">
        <v>0</v>
      </c>
      <c r="H15" s="8">
        <v>0</v>
      </c>
      <c r="I15" s="6">
        <v>0</v>
      </c>
    </row>
    <row r="16" spans="1:9">
      <c r="A16" s="6" t="s">
        <v>98</v>
      </c>
      <c r="B16" s="7">
        <v>1800</v>
      </c>
      <c r="C16" s="8">
        <v>0</v>
      </c>
      <c r="D16" s="8">
        <v>0</v>
      </c>
      <c r="E16" s="6">
        <v>0</v>
      </c>
      <c r="F16" s="7">
        <v>1800</v>
      </c>
      <c r="G16" s="8">
        <v>0</v>
      </c>
      <c r="H16" s="8">
        <v>0</v>
      </c>
      <c r="I16" s="6">
        <v>0</v>
      </c>
    </row>
    <row r="17" spans="1:9">
      <c r="A17" s="6" t="s">
        <v>99</v>
      </c>
      <c r="B17" s="7">
        <v>3500</v>
      </c>
      <c r="C17" s="8">
        <v>3500</v>
      </c>
      <c r="D17" s="8">
        <v>1</v>
      </c>
      <c r="E17" s="6">
        <v>0</v>
      </c>
      <c r="F17" s="7">
        <v>3500</v>
      </c>
      <c r="G17" s="8">
        <v>0</v>
      </c>
      <c r="H17" s="8">
        <v>0</v>
      </c>
      <c r="I17" s="6">
        <v>0</v>
      </c>
    </row>
    <row r="18" spans="1:9">
      <c r="A18" s="6" t="s">
        <v>100</v>
      </c>
      <c r="B18" s="7">
        <v>5200</v>
      </c>
      <c r="C18" s="8">
        <v>0</v>
      </c>
      <c r="D18" s="8">
        <v>0</v>
      </c>
      <c r="E18" s="6">
        <v>0</v>
      </c>
      <c r="F18" s="7">
        <v>5200</v>
      </c>
      <c r="G18" s="8">
        <v>89604000</v>
      </c>
      <c r="H18" s="8">
        <v>12445</v>
      </c>
      <c r="I18" s="6">
        <v>0</v>
      </c>
    </row>
    <row r="19" spans="1:9">
      <c r="A19" s="6" t="s">
        <v>101</v>
      </c>
      <c r="B19" s="7">
        <v>7200</v>
      </c>
      <c r="C19" s="8">
        <v>103262400</v>
      </c>
      <c r="D19" s="8">
        <v>14342</v>
      </c>
      <c r="E19" s="6">
        <v>7</v>
      </c>
      <c r="F19" s="7">
        <v>7200</v>
      </c>
      <c r="G19" s="8">
        <v>139838400</v>
      </c>
      <c r="H19" s="8">
        <v>12948</v>
      </c>
      <c r="I19" s="6">
        <v>3</v>
      </c>
    </row>
    <row r="20" spans="1:9">
      <c r="A20" s="6" t="s">
        <v>102</v>
      </c>
      <c r="B20" s="7">
        <v>10800</v>
      </c>
      <c r="C20" s="8">
        <v>112752000</v>
      </c>
      <c r="D20" s="8">
        <v>10440</v>
      </c>
      <c r="E20" s="6">
        <v>5</v>
      </c>
      <c r="F20" s="7">
        <v>10800</v>
      </c>
      <c r="G20" s="8">
        <v>92028600</v>
      </c>
      <c r="H20" s="8">
        <v>7134</v>
      </c>
      <c r="I20" s="6">
        <v>6</v>
      </c>
    </row>
    <row r="21" spans="1:9">
      <c r="A21" s="6" t="s">
        <v>103</v>
      </c>
      <c r="B21" s="7">
        <v>12900</v>
      </c>
      <c r="C21" s="8">
        <v>86533200</v>
      </c>
      <c r="D21" s="8">
        <v>6708</v>
      </c>
      <c r="E21" s="6">
        <v>2</v>
      </c>
      <c r="F21" s="7">
        <v>12900</v>
      </c>
      <c r="G21" s="8">
        <v>0</v>
      </c>
      <c r="H21" s="8">
        <v>0</v>
      </c>
      <c r="I21" s="6">
        <v>3</v>
      </c>
    </row>
    <row r="22" spans="1:9">
      <c r="A22" s="6" t="s">
        <v>104</v>
      </c>
      <c r="B22" s="7">
        <v>2700</v>
      </c>
      <c r="C22" s="8">
        <v>0</v>
      </c>
      <c r="D22" s="8">
        <v>0</v>
      </c>
      <c r="E22" s="6">
        <v>0</v>
      </c>
      <c r="F22" s="7">
        <v>2700</v>
      </c>
      <c r="G22" s="8">
        <v>1441800</v>
      </c>
      <c r="H22" s="8">
        <v>267</v>
      </c>
      <c r="I22" s="6">
        <v>0</v>
      </c>
    </row>
    <row r="23" spans="1:9">
      <c r="A23" s="6" t="s">
        <v>105</v>
      </c>
      <c r="B23" s="7">
        <v>5400</v>
      </c>
      <c r="C23" s="8">
        <v>1954800</v>
      </c>
      <c r="D23" s="8">
        <v>362</v>
      </c>
      <c r="E23" s="6">
        <v>1</v>
      </c>
      <c r="F23" s="7">
        <v>5400</v>
      </c>
      <c r="G23" s="8">
        <v>8675100</v>
      </c>
      <c r="H23" s="8">
        <v>1071</v>
      </c>
      <c r="I23" s="6">
        <v>5</v>
      </c>
    </row>
    <row r="24" spans="1:9">
      <c r="A24" s="6" t="s">
        <v>106</v>
      </c>
      <c r="B24" s="7">
        <v>8100</v>
      </c>
      <c r="C24" s="8">
        <v>9015300</v>
      </c>
      <c r="D24" s="8">
        <v>1113</v>
      </c>
      <c r="E24" s="6">
        <v>0</v>
      </c>
      <c r="F24" s="7">
        <v>8100</v>
      </c>
      <c r="G24" s="8">
        <v>1146000</v>
      </c>
      <c r="H24" s="8">
        <v>382</v>
      </c>
      <c r="I24" s="6">
        <v>0</v>
      </c>
    </row>
    <row r="25" spans="1:9">
      <c r="A25" s="6" t="s">
        <v>107</v>
      </c>
      <c r="B25" s="7">
        <v>3000</v>
      </c>
      <c r="C25" s="8">
        <v>1149000</v>
      </c>
      <c r="D25" s="8">
        <v>383</v>
      </c>
      <c r="E25" s="6">
        <v>0</v>
      </c>
      <c r="F25" s="7">
        <v>3000</v>
      </c>
      <c r="G25" s="8">
        <v>1531400</v>
      </c>
      <c r="H25" s="8">
        <v>403</v>
      </c>
      <c r="I25" s="6">
        <v>0</v>
      </c>
    </row>
    <row r="26" spans="1:9">
      <c r="A26" s="6" t="s">
        <v>108</v>
      </c>
      <c r="B26" s="7">
        <v>3800</v>
      </c>
      <c r="C26" s="8">
        <v>1170400</v>
      </c>
      <c r="D26" s="8">
        <v>308</v>
      </c>
      <c r="E26" s="6">
        <v>0</v>
      </c>
      <c r="F26" s="7">
        <v>3800</v>
      </c>
      <c r="G26" s="8">
        <v>823500</v>
      </c>
      <c r="H26" s="8">
        <v>183</v>
      </c>
      <c r="I26" s="6">
        <v>0</v>
      </c>
    </row>
    <row r="27" spans="1:9">
      <c r="A27" s="6" t="s">
        <v>109</v>
      </c>
      <c r="B27" s="7">
        <v>4500</v>
      </c>
      <c r="C27" s="8">
        <v>648000</v>
      </c>
      <c r="D27" s="8">
        <v>144</v>
      </c>
      <c r="E27" s="6">
        <v>0</v>
      </c>
      <c r="F27" s="7">
        <v>4500</v>
      </c>
      <c r="G27" s="8">
        <v>2000</v>
      </c>
      <c r="H27" s="8">
        <v>2</v>
      </c>
      <c r="I27" s="6">
        <v>0</v>
      </c>
    </row>
    <row r="28" spans="1:9">
      <c r="A28" s="6" t="s">
        <v>110</v>
      </c>
      <c r="B28" s="7">
        <v>1000</v>
      </c>
      <c r="C28" s="8">
        <v>0</v>
      </c>
      <c r="D28" s="8">
        <v>0</v>
      </c>
      <c r="E28" s="6">
        <v>0</v>
      </c>
      <c r="F28" s="7">
        <v>1000</v>
      </c>
      <c r="G28" s="8">
        <v>0</v>
      </c>
      <c r="H28" s="8">
        <v>0</v>
      </c>
      <c r="I28" s="6">
        <v>0</v>
      </c>
    </row>
    <row r="29" spans="1:9">
      <c r="A29" s="6" t="s">
        <v>111</v>
      </c>
      <c r="B29" s="7">
        <v>1900</v>
      </c>
      <c r="C29" s="8">
        <v>0</v>
      </c>
      <c r="D29" s="8">
        <v>0</v>
      </c>
      <c r="E29" s="6">
        <v>0</v>
      </c>
      <c r="F29" s="7">
        <v>1900</v>
      </c>
      <c r="G29" s="8">
        <v>8700</v>
      </c>
      <c r="H29" s="8">
        <v>3</v>
      </c>
      <c r="I29" s="6">
        <v>0</v>
      </c>
    </row>
    <row r="30" spans="1:9">
      <c r="A30" s="6" t="s">
        <v>112</v>
      </c>
      <c r="B30" s="7">
        <v>2900</v>
      </c>
      <c r="C30" s="8">
        <v>87000</v>
      </c>
      <c r="D30" s="8">
        <v>30</v>
      </c>
      <c r="E30" s="6">
        <v>0</v>
      </c>
      <c r="F30" s="7">
        <v>2900</v>
      </c>
      <c r="G30" s="8">
        <v>14092000</v>
      </c>
      <c r="H30" s="8">
        <v>3523</v>
      </c>
      <c r="I30" s="6">
        <v>0</v>
      </c>
    </row>
    <row r="31" spans="1:9">
      <c r="A31" s="6" t="s">
        <v>113</v>
      </c>
      <c r="B31" s="7">
        <v>4000</v>
      </c>
      <c r="C31" s="8">
        <v>16816000</v>
      </c>
      <c r="D31" s="8">
        <v>4204</v>
      </c>
      <c r="E31" s="6">
        <v>70</v>
      </c>
      <c r="F31" s="7">
        <v>4000</v>
      </c>
      <c r="G31" s="8">
        <v>20740000</v>
      </c>
      <c r="H31" s="8">
        <v>4148</v>
      </c>
      <c r="I31" s="6">
        <v>51</v>
      </c>
    </row>
    <row r="32" spans="1:9">
      <c r="A32" s="6" t="s">
        <v>114</v>
      </c>
      <c r="B32" s="7">
        <v>5000</v>
      </c>
      <c r="C32" s="8">
        <v>17460000</v>
      </c>
      <c r="D32" s="8">
        <v>3492</v>
      </c>
      <c r="E32" s="6">
        <v>64</v>
      </c>
      <c r="F32" s="7">
        <v>5000</v>
      </c>
      <c r="G32" s="8">
        <v>19710000</v>
      </c>
      <c r="H32" s="8">
        <v>3285</v>
      </c>
      <c r="I32" s="6">
        <v>84</v>
      </c>
    </row>
    <row r="33" spans="1:9">
      <c r="A33" s="6" t="s">
        <v>115</v>
      </c>
      <c r="B33" s="7">
        <v>6000</v>
      </c>
      <c r="C33" s="8">
        <v>19374000</v>
      </c>
      <c r="D33" s="8">
        <v>3229</v>
      </c>
      <c r="E33" s="6">
        <v>57</v>
      </c>
      <c r="F33" s="7">
        <v>6000</v>
      </c>
      <c r="G33" s="8">
        <v>1300</v>
      </c>
      <c r="H33" s="8">
        <v>1</v>
      </c>
      <c r="I33" s="6">
        <v>61</v>
      </c>
    </row>
    <row r="34" spans="1:9">
      <c r="A34" s="6" t="s">
        <v>116</v>
      </c>
      <c r="B34" s="7">
        <v>1300</v>
      </c>
      <c r="C34" s="8">
        <v>1300</v>
      </c>
      <c r="D34" s="8">
        <v>1</v>
      </c>
      <c r="E34" s="6">
        <v>0</v>
      </c>
      <c r="F34" s="7">
        <v>1300</v>
      </c>
      <c r="G34" s="8">
        <v>0</v>
      </c>
      <c r="H34" s="8">
        <v>0</v>
      </c>
      <c r="I34" s="6">
        <v>0</v>
      </c>
    </row>
    <row r="35" spans="1:9">
      <c r="A35" s="6" t="s">
        <v>117</v>
      </c>
      <c r="B35" s="7">
        <v>2500</v>
      </c>
      <c r="C35" s="8">
        <v>0</v>
      </c>
      <c r="D35" s="8">
        <v>0</v>
      </c>
      <c r="E35" s="6">
        <v>0</v>
      </c>
      <c r="F35" s="7">
        <v>2500</v>
      </c>
      <c r="G35" s="8">
        <v>490200</v>
      </c>
      <c r="H35" s="8">
        <v>129</v>
      </c>
      <c r="I35" s="6">
        <v>0</v>
      </c>
    </row>
    <row r="36" spans="1:9">
      <c r="A36" s="6" t="s">
        <v>118</v>
      </c>
      <c r="B36" s="7">
        <v>3800</v>
      </c>
      <c r="C36" s="8">
        <v>543400</v>
      </c>
      <c r="D36" s="8">
        <v>143</v>
      </c>
      <c r="E36" s="6">
        <v>0</v>
      </c>
      <c r="F36" s="7">
        <v>3800</v>
      </c>
      <c r="G36" s="8">
        <v>0</v>
      </c>
      <c r="H36" s="8">
        <v>0</v>
      </c>
      <c r="I36" s="6">
        <v>0</v>
      </c>
    </row>
    <row r="37" spans="1:9">
      <c r="A37" s="1" t="s">
        <v>119</v>
      </c>
      <c r="B37" s="7">
        <v>500</v>
      </c>
      <c r="C37" s="8">
        <v>0</v>
      </c>
      <c r="D37" s="8">
        <v>0</v>
      </c>
      <c r="E37" s="6">
        <v>0</v>
      </c>
      <c r="F37" s="7">
        <v>500</v>
      </c>
      <c r="G37" s="8">
        <v>0</v>
      </c>
      <c r="H37" s="8">
        <v>0</v>
      </c>
      <c r="I37" s="6">
        <v>0</v>
      </c>
    </row>
    <row r="38" spans="1:9">
      <c r="A38" s="1" t="s">
        <v>120</v>
      </c>
      <c r="B38" s="7">
        <v>1000</v>
      </c>
      <c r="C38" s="8">
        <v>0</v>
      </c>
      <c r="D38" s="8">
        <v>0</v>
      </c>
      <c r="E38" s="6">
        <v>0</v>
      </c>
      <c r="F38" s="7">
        <v>1000</v>
      </c>
      <c r="G38" s="8">
        <v>0</v>
      </c>
      <c r="H38" s="8">
        <v>0</v>
      </c>
      <c r="I38" s="6">
        <v>0</v>
      </c>
    </row>
    <row r="39" spans="1:9">
      <c r="A39" s="1" t="s">
        <v>121</v>
      </c>
      <c r="B39" s="7">
        <v>3000</v>
      </c>
      <c r="C39" s="8">
        <v>9000</v>
      </c>
      <c r="D39" s="12">
        <v>3</v>
      </c>
      <c r="E39" s="12">
        <v>0</v>
      </c>
      <c r="F39" s="7">
        <v>3000</v>
      </c>
      <c r="G39" s="8">
        <v>6000</v>
      </c>
      <c r="H39" s="12">
        <v>2</v>
      </c>
      <c r="I39" s="12">
        <v>0</v>
      </c>
    </row>
    <row r="40" spans="1:9">
      <c r="A40" s="1" t="s">
        <v>122</v>
      </c>
      <c r="B40" s="7">
        <v>1000</v>
      </c>
      <c r="C40" s="8">
        <v>0</v>
      </c>
      <c r="D40" s="6">
        <v>0</v>
      </c>
      <c r="E40" s="6">
        <v>0</v>
      </c>
      <c r="F40" s="7">
        <v>1000</v>
      </c>
      <c r="G40" s="8">
        <v>0</v>
      </c>
      <c r="H40" s="6">
        <v>0</v>
      </c>
      <c r="I40" s="6">
        <v>0</v>
      </c>
    </row>
    <row r="41" spans="1:9">
      <c r="A41" s="6" t="s">
        <v>0</v>
      </c>
      <c r="B41" s="4" t="s">
        <v>123</v>
      </c>
      <c r="C41" s="8">
        <v>510116200</v>
      </c>
      <c r="D41" s="8">
        <v>93769</v>
      </c>
      <c r="E41" s="8">
        <v>291</v>
      </c>
      <c r="F41" s="4" t="s">
        <v>123</v>
      </c>
      <c r="G41" s="8">
        <v>531576400</v>
      </c>
      <c r="H41" s="8">
        <v>95160</v>
      </c>
      <c r="I41" s="8">
        <v>300</v>
      </c>
    </row>
    <row r="42" spans="1:9">
      <c r="A42" s="6"/>
      <c r="B42" s="7"/>
      <c r="C42" s="8"/>
      <c r="D42" s="13" t="s">
        <v>124</v>
      </c>
      <c r="E42" s="8">
        <v>94060</v>
      </c>
      <c r="F42" s="7"/>
      <c r="G42" s="8"/>
      <c r="H42" s="13" t="s">
        <v>124</v>
      </c>
      <c r="I42" s="8">
        <v>95460</v>
      </c>
    </row>
    <row r="50" spans="3:7">
      <c r="C50" s="14"/>
      <c r="G50" s="14"/>
    </row>
  </sheetData>
  <phoneticPr fontId="2"/>
  <pageMargins left="0.31496062992125984" right="0.39370078740157483" top="0.62992125984251968" bottom="0.39370078740157483" header="0.39370078740157483" footer="0.19685039370078741"/>
  <pageSetup paperSize="9" scale="52" firstPageNumber="75" orientation="portrait" useFirstPageNumber="1" r:id="rId1"/>
  <headerFooter alignWithMargins="0">
    <oddFooter xml:space="preserve">&amp;C&amp;22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19"/>
  <sheetViews>
    <sheetView showGridLines="0" tabSelected="1" view="pageBreakPreview" topLeftCell="N1" zoomScale="85" zoomScaleNormal="55" zoomScaleSheetLayoutView="85" workbookViewId="0">
      <selection activeCell="T23" sqref="T23"/>
    </sheetView>
  </sheetViews>
  <sheetFormatPr defaultRowHeight="14.25"/>
  <cols>
    <col min="1" max="1" width="19.25" style="45" bestFit="1" customWidth="1"/>
    <col min="2" max="3" width="27.25" style="45" bestFit="1" customWidth="1"/>
    <col min="4" max="4" width="29.375" style="45" bestFit="1" customWidth="1"/>
    <col min="5" max="6" width="25.25" style="45" bestFit="1" customWidth="1"/>
    <col min="7" max="7" width="26.875" style="45" bestFit="1" customWidth="1"/>
    <col min="8" max="9" width="8.5" style="45" bestFit="1" customWidth="1"/>
    <col min="10" max="10" width="9.5" style="45" bestFit="1" customWidth="1"/>
    <col min="11" max="11" width="10.5" style="45" bestFit="1" customWidth="1"/>
    <col min="12" max="12" width="6.625" style="45" customWidth="1"/>
    <col min="13" max="13" width="27" style="45" bestFit="1" customWidth="1"/>
    <col min="14" max="15" width="14.625" style="45" bestFit="1" customWidth="1"/>
    <col min="16" max="16" width="13.875" style="45" bestFit="1" customWidth="1"/>
    <col min="17" max="18" width="3.625" style="45" customWidth="1"/>
    <col min="19" max="19" width="34.125" style="45" customWidth="1"/>
    <col min="20" max="20" width="54" style="45" bestFit="1" customWidth="1"/>
    <col min="21" max="34" width="3.75" style="45" customWidth="1"/>
    <col min="35" max="16384" width="9" style="45"/>
  </cols>
  <sheetData>
    <row r="1" spans="1:31">
      <c r="A1" s="45" t="s">
        <v>36</v>
      </c>
      <c r="B1" s="62" t="s">
        <v>125</v>
      </c>
      <c r="C1" s="62"/>
      <c r="K1" s="46" t="s">
        <v>2</v>
      </c>
      <c r="M1" s="45" t="s">
        <v>37</v>
      </c>
      <c r="N1" s="45" t="s">
        <v>125</v>
      </c>
      <c r="P1" s="47" t="s">
        <v>21</v>
      </c>
      <c r="S1" s="45" t="s">
        <v>134</v>
      </c>
      <c r="T1" s="48" t="s">
        <v>125</v>
      </c>
    </row>
    <row r="2" spans="1:31">
      <c r="A2" s="48" t="s">
        <v>65</v>
      </c>
      <c r="B2" s="49" t="s">
        <v>126</v>
      </c>
      <c r="C2" s="49" t="s">
        <v>127</v>
      </c>
      <c r="D2" s="49" t="s">
        <v>128</v>
      </c>
      <c r="E2" s="49" t="s">
        <v>136</v>
      </c>
      <c r="F2" s="49" t="s">
        <v>137</v>
      </c>
      <c r="G2" s="49" t="s">
        <v>138</v>
      </c>
      <c r="H2" s="49" t="s">
        <v>129</v>
      </c>
      <c r="I2" s="49" t="s">
        <v>130</v>
      </c>
      <c r="J2" s="49" t="s">
        <v>131</v>
      </c>
      <c r="K2" s="50" t="s">
        <v>20</v>
      </c>
      <c r="M2" s="3" t="s">
        <v>132</v>
      </c>
      <c r="N2" s="3" t="s">
        <v>3</v>
      </c>
      <c r="O2" s="3" t="s">
        <v>4</v>
      </c>
      <c r="P2" s="3" t="s">
        <v>5</v>
      </c>
      <c r="S2" s="50" t="s">
        <v>6</v>
      </c>
      <c r="T2" s="50" t="s">
        <v>7</v>
      </c>
      <c r="U2" s="65" t="s">
        <v>8</v>
      </c>
      <c r="V2" s="65"/>
      <c r="W2" s="65" t="s">
        <v>9</v>
      </c>
      <c r="X2" s="65"/>
      <c r="Y2" s="65"/>
      <c r="Z2" s="65" t="s">
        <v>10</v>
      </c>
      <c r="AA2" s="65"/>
      <c r="AB2" s="65"/>
      <c r="AC2" s="65" t="s">
        <v>11</v>
      </c>
      <c r="AD2" s="65"/>
      <c r="AE2" s="65"/>
    </row>
    <row r="3" spans="1:31">
      <c r="A3" s="49" t="s">
        <v>22</v>
      </c>
      <c r="B3" s="51">
        <v>575</v>
      </c>
      <c r="C3" s="51">
        <v>359</v>
      </c>
      <c r="D3" s="51">
        <v>113</v>
      </c>
      <c r="E3" s="52">
        <v>758</v>
      </c>
      <c r="F3" s="52">
        <v>662</v>
      </c>
      <c r="G3" s="51">
        <v>209</v>
      </c>
      <c r="H3" s="53">
        <v>1333</v>
      </c>
      <c r="I3" s="54">
        <v>1021</v>
      </c>
      <c r="J3" s="54">
        <v>322</v>
      </c>
      <c r="K3" s="54">
        <v>2676</v>
      </c>
      <c r="M3" s="3" t="s">
        <v>133</v>
      </c>
      <c r="N3" s="26">
        <v>96068</v>
      </c>
      <c r="O3" s="55">
        <v>0</v>
      </c>
      <c r="P3" s="26">
        <v>96068</v>
      </c>
      <c r="S3" s="56" t="s">
        <v>12</v>
      </c>
      <c r="T3" s="59" t="s">
        <v>211</v>
      </c>
      <c r="U3" s="63">
        <v>73</v>
      </c>
      <c r="V3" s="63"/>
      <c r="W3" s="63">
        <v>635100</v>
      </c>
      <c r="X3" s="63"/>
      <c r="Y3" s="63"/>
      <c r="Z3" s="63">
        <f t="shared" ref="Z3:Z8" si="0">W3</f>
        <v>635100</v>
      </c>
      <c r="AA3" s="63"/>
      <c r="AB3" s="63"/>
      <c r="AC3" s="64">
        <v>0</v>
      </c>
      <c r="AD3" s="64"/>
      <c r="AE3" s="64"/>
    </row>
    <row r="4" spans="1:31">
      <c r="A4" s="49" t="s">
        <v>23</v>
      </c>
      <c r="B4" s="51">
        <v>408</v>
      </c>
      <c r="C4" s="51">
        <v>433</v>
      </c>
      <c r="D4" s="51">
        <v>108</v>
      </c>
      <c r="E4" s="57">
        <v>1045</v>
      </c>
      <c r="F4" s="57">
        <v>764</v>
      </c>
      <c r="G4" s="37">
        <v>217</v>
      </c>
      <c r="H4" s="53">
        <v>1453</v>
      </c>
      <c r="I4" s="54">
        <v>1197</v>
      </c>
      <c r="J4" s="54">
        <v>325</v>
      </c>
      <c r="K4" s="54">
        <v>2975</v>
      </c>
      <c r="S4" s="56" t="s">
        <v>13</v>
      </c>
      <c r="T4" s="60" t="s">
        <v>14</v>
      </c>
      <c r="U4" s="63">
        <v>0</v>
      </c>
      <c r="V4" s="63"/>
      <c r="W4" s="63">
        <v>0</v>
      </c>
      <c r="X4" s="63"/>
      <c r="Y4" s="63"/>
      <c r="Z4" s="63">
        <f t="shared" si="0"/>
        <v>0</v>
      </c>
      <c r="AA4" s="63"/>
      <c r="AB4" s="63"/>
      <c r="AC4" s="64">
        <v>0</v>
      </c>
      <c r="AD4" s="64"/>
      <c r="AE4" s="64"/>
    </row>
    <row r="5" spans="1:31">
      <c r="A5" s="49" t="s">
        <v>24</v>
      </c>
      <c r="B5" s="51">
        <v>483</v>
      </c>
      <c r="C5" s="51">
        <v>406</v>
      </c>
      <c r="D5" s="51">
        <v>124</v>
      </c>
      <c r="E5" s="57">
        <v>890</v>
      </c>
      <c r="F5" s="57">
        <v>564</v>
      </c>
      <c r="G5" s="37">
        <v>281</v>
      </c>
      <c r="H5" s="53">
        <v>1373</v>
      </c>
      <c r="I5" s="54">
        <v>970</v>
      </c>
      <c r="J5" s="54">
        <v>405</v>
      </c>
      <c r="K5" s="54">
        <v>2748</v>
      </c>
      <c r="S5" s="56" t="s">
        <v>15</v>
      </c>
      <c r="T5" s="60" t="s">
        <v>16</v>
      </c>
      <c r="U5" s="63">
        <v>38</v>
      </c>
      <c r="V5" s="63"/>
      <c r="W5" s="63">
        <v>168600</v>
      </c>
      <c r="X5" s="63"/>
      <c r="Y5" s="63"/>
      <c r="Z5" s="63">
        <f t="shared" si="0"/>
        <v>168600</v>
      </c>
      <c r="AA5" s="63"/>
      <c r="AB5" s="63"/>
      <c r="AC5" s="64">
        <v>0</v>
      </c>
      <c r="AD5" s="64"/>
      <c r="AE5" s="64"/>
    </row>
    <row r="6" spans="1:31">
      <c r="A6" s="49" t="s">
        <v>25</v>
      </c>
      <c r="B6" s="51">
        <v>503</v>
      </c>
      <c r="C6" s="51">
        <v>406</v>
      </c>
      <c r="D6" s="51">
        <v>84</v>
      </c>
      <c r="E6" s="57">
        <v>1186</v>
      </c>
      <c r="F6" s="57">
        <v>734</v>
      </c>
      <c r="G6" s="37">
        <v>243</v>
      </c>
      <c r="H6" s="53">
        <v>1689</v>
      </c>
      <c r="I6" s="54">
        <v>1140</v>
      </c>
      <c r="J6" s="54">
        <v>327</v>
      </c>
      <c r="K6" s="54">
        <v>3156</v>
      </c>
      <c r="S6" s="56" t="s">
        <v>17</v>
      </c>
      <c r="T6" s="61" t="s">
        <v>208</v>
      </c>
      <c r="U6" s="63">
        <v>7</v>
      </c>
      <c r="V6" s="63"/>
      <c r="W6" s="63">
        <v>63300</v>
      </c>
      <c r="X6" s="63"/>
      <c r="Y6" s="63"/>
      <c r="Z6" s="63">
        <f t="shared" si="0"/>
        <v>63300</v>
      </c>
      <c r="AA6" s="63"/>
      <c r="AB6" s="63"/>
      <c r="AC6" s="64">
        <v>0</v>
      </c>
      <c r="AD6" s="64"/>
      <c r="AE6" s="64"/>
    </row>
    <row r="7" spans="1:31">
      <c r="A7" s="49" t="s">
        <v>26</v>
      </c>
      <c r="B7" s="51">
        <v>460</v>
      </c>
      <c r="C7" s="51">
        <v>352</v>
      </c>
      <c r="D7" s="51">
        <v>82</v>
      </c>
      <c r="E7" s="57">
        <v>755</v>
      </c>
      <c r="F7" s="57">
        <v>532</v>
      </c>
      <c r="G7" s="37">
        <v>200</v>
      </c>
      <c r="H7" s="53">
        <v>1215</v>
      </c>
      <c r="I7" s="54">
        <v>884</v>
      </c>
      <c r="J7" s="54">
        <v>282</v>
      </c>
      <c r="K7" s="54">
        <v>2381</v>
      </c>
      <c r="S7" s="56" t="s">
        <v>18</v>
      </c>
      <c r="T7" s="61" t="s">
        <v>209</v>
      </c>
      <c r="U7" s="63">
        <v>740</v>
      </c>
      <c r="V7" s="63"/>
      <c r="W7" s="63">
        <v>6814900</v>
      </c>
      <c r="X7" s="63"/>
      <c r="Y7" s="63"/>
      <c r="Z7" s="63">
        <f t="shared" si="0"/>
        <v>6814900</v>
      </c>
      <c r="AA7" s="63"/>
      <c r="AB7" s="63"/>
      <c r="AC7" s="64">
        <v>0</v>
      </c>
      <c r="AD7" s="64"/>
      <c r="AE7" s="64"/>
    </row>
    <row r="8" spans="1:31">
      <c r="A8" s="49" t="s">
        <v>27</v>
      </c>
      <c r="B8" s="51">
        <v>395</v>
      </c>
      <c r="C8" s="51">
        <v>361</v>
      </c>
      <c r="D8" s="51">
        <v>106</v>
      </c>
      <c r="E8" s="57">
        <v>1189</v>
      </c>
      <c r="F8" s="57">
        <v>747</v>
      </c>
      <c r="G8" s="37">
        <v>237</v>
      </c>
      <c r="H8" s="53">
        <v>1584</v>
      </c>
      <c r="I8" s="54">
        <v>1108</v>
      </c>
      <c r="J8" s="54">
        <v>343</v>
      </c>
      <c r="K8" s="54">
        <v>3035</v>
      </c>
      <c r="S8" s="56" t="s">
        <v>19</v>
      </c>
      <c r="T8" s="59" t="s">
        <v>210</v>
      </c>
      <c r="U8" s="63">
        <v>40</v>
      </c>
      <c r="V8" s="63"/>
      <c r="W8" s="63">
        <v>236900</v>
      </c>
      <c r="X8" s="63"/>
      <c r="Y8" s="63"/>
      <c r="Z8" s="63">
        <f t="shared" si="0"/>
        <v>236900</v>
      </c>
      <c r="AA8" s="63"/>
      <c r="AB8" s="63"/>
      <c r="AC8" s="64">
        <v>0</v>
      </c>
      <c r="AD8" s="64"/>
      <c r="AE8" s="64"/>
    </row>
    <row r="9" spans="1:31">
      <c r="A9" s="49" t="s">
        <v>28</v>
      </c>
      <c r="B9" s="51">
        <v>360</v>
      </c>
      <c r="C9" s="51">
        <v>359</v>
      </c>
      <c r="D9" s="51">
        <v>80</v>
      </c>
      <c r="E9" s="57">
        <v>977</v>
      </c>
      <c r="F9" s="57">
        <v>643</v>
      </c>
      <c r="G9" s="37">
        <v>215</v>
      </c>
      <c r="H9" s="53">
        <v>1337</v>
      </c>
      <c r="I9" s="54">
        <v>1002</v>
      </c>
      <c r="J9" s="54">
        <v>295</v>
      </c>
      <c r="K9" s="54">
        <v>2634</v>
      </c>
      <c r="S9" s="56" t="s">
        <v>5</v>
      </c>
      <c r="T9" s="50" t="s">
        <v>135</v>
      </c>
      <c r="U9" s="63">
        <f>SUM(U3:V8)</f>
        <v>898</v>
      </c>
      <c r="V9" s="63"/>
      <c r="W9" s="63">
        <f>SUM(W3:Y8)</f>
        <v>7918800</v>
      </c>
      <c r="X9" s="63"/>
      <c r="Y9" s="63"/>
      <c r="Z9" s="63">
        <f>SUM(Z3:AB8)</f>
        <v>7918800</v>
      </c>
      <c r="AA9" s="63"/>
      <c r="AB9" s="63"/>
      <c r="AC9" s="64">
        <f>SUM(AC3:AE8)</f>
        <v>0</v>
      </c>
      <c r="AD9" s="64"/>
      <c r="AE9" s="64"/>
    </row>
    <row r="10" spans="1:31">
      <c r="A10" s="49" t="s">
        <v>29</v>
      </c>
      <c r="B10" s="51">
        <v>402</v>
      </c>
      <c r="C10" s="51">
        <v>347</v>
      </c>
      <c r="D10" s="51">
        <v>84</v>
      </c>
      <c r="E10" s="57">
        <v>865</v>
      </c>
      <c r="F10" s="57">
        <v>626</v>
      </c>
      <c r="G10" s="37">
        <v>176</v>
      </c>
      <c r="H10" s="53">
        <v>1267</v>
      </c>
      <c r="I10" s="54">
        <v>973</v>
      </c>
      <c r="J10" s="54">
        <v>260</v>
      </c>
      <c r="K10" s="54">
        <v>2500</v>
      </c>
    </row>
    <row r="11" spans="1:31">
      <c r="A11" s="49" t="s">
        <v>30</v>
      </c>
      <c r="B11" s="51">
        <v>331</v>
      </c>
      <c r="C11" s="51">
        <v>328</v>
      </c>
      <c r="D11" s="51">
        <v>94</v>
      </c>
      <c r="E11" s="57">
        <v>871</v>
      </c>
      <c r="F11" s="57">
        <v>714</v>
      </c>
      <c r="G11" s="37">
        <v>177</v>
      </c>
      <c r="H11" s="53">
        <v>1202</v>
      </c>
      <c r="I11" s="54">
        <v>1042</v>
      </c>
      <c r="J11" s="54">
        <v>271</v>
      </c>
      <c r="K11" s="54">
        <v>2515</v>
      </c>
    </row>
    <row r="12" spans="1:31">
      <c r="A12" s="49" t="s">
        <v>31</v>
      </c>
      <c r="B12" s="51">
        <v>341</v>
      </c>
      <c r="C12" s="51">
        <v>349</v>
      </c>
      <c r="D12" s="51">
        <v>67</v>
      </c>
      <c r="E12" s="57">
        <v>820</v>
      </c>
      <c r="F12" s="57">
        <v>645</v>
      </c>
      <c r="G12" s="37">
        <v>174</v>
      </c>
      <c r="H12" s="53">
        <v>1161</v>
      </c>
      <c r="I12" s="54">
        <v>994</v>
      </c>
      <c r="J12" s="54">
        <v>241</v>
      </c>
      <c r="K12" s="54">
        <v>2396</v>
      </c>
    </row>
    <row r="13" spans="1:31">
      <c r="A13" s="49" t="s">
        <v>32</v>
      </c>
      <c r="B13" s="51">
        <v>382</v>
      </c>
      <c r="C13" s="51">
        <v>404</v>
      </c>
      <c r="D13" s="51">
        <v>65</v>
      </c>
      <c r="E13" s="57">
        <v>939</v>
      </c>
      <c r="F13" s="57">
        <v>659</v>
      </c>
      <c r="G13" s="37">
        <v>180</v>
      </c>
      <c r="H13" s="53">
        <v>1321</v>
      </c>
      <c r="I13" s="54">
        <v>1063</v>
      </c>
      <c r="J13" s="54">
        <v>245</v>
      </c>
      <c r="K13" s="54">
        <v>2629</v>
      </c>
    </row>
    <row r="14" spans="1:31">
      <c r="A14" s="49" t="s">
        <v>33</v>
      </c>
      <c r="B14" s="51">
        <v>449</v>
      </c>
      <c r="C14" s="51">
        <v>880</v>
      </c>
      <c r="D14" s="51">
        <v>106</v>
      </c>
      <c r="E14" s="52">
        <v>1341</v>
      </c>
      <c r="F14" s="52">
        <v>1347</v>
      </c>
      <c r="G14" s="51">
        <v>293</v>
      </c>
      <c r="H14" s="53">
        <v>1790</v>
      </c>
      <c r="I14" s="54">
        <v>2227</v>
      </c>
      <c r="J14" s="54">
        <v>399</v>
      </c>
      <c r="K14" s="54">
        <v>4416</v>
      </c>
    </row>
    <row r="15" spans="1:31">
      <c r="A15" s="49" t="s">
        <v>0</v>
      </c>
      <c r="B15" s="54">
        <v>5089</v>
      </c>
      <c r="C15" s="54">
        <v>4984</v>
      </c>
      <c r="D15" s="54">
        <v>1113</v>
      </c>
      <c r="E15" s="54">
        <v>11636</v>
      </c>
      <c r="F15" s="54">
        <v>8637</v>
      </c>
      <c r="G15" s="54">
        <v>2602</v>
      </c>
      <c r="H15" s="54">
        <v>16725</v>
      </c>
      <c r="I15" s="54">
        <v>13621</v>
      </c>
      <c r="J15" s="54">
        <v>3715</v>
      </c>
      <c r="K15" s="54">
        <v>34061</v>
      </c>
    </row>
    <row r="16" spans="1:31">
      <c r="A16" s="3"/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9" spans="13:13">
      <c r="M19" s="58"/>
    </row>
  </sheetData>
  <mergeCells count="33">
    <mergeCell ref="AC9:AE9"/>
    <mergeCell ref="U8:V8"/>
    <mergeCell ref="W8:Y8"/>
    <mergeCell ref="Z8:AB8"/>
    <mergeCell ref="AC8:AE8"/>
    <mergeCell ref="Z9:AB9"/>
    <mergeCell ref="U9:V9"/>
    <mergeCell ref="W9:Y9"/>
    <mergeCell ref="AC7:AE7"/>
    <mergeCell ref="U6:V6"/>
    <mergeCell ref="W6:Y6"/>
    <mergeCell ref="Z6:AB6"/>
    <mergeCell ref="AC6:AE6"/>
    <mergeCell ref="U7:V7"/>
    <mergeCell ref="W7:Y7"/>
    <mergeCell ref="Z7:AB7"/>
    <mergeCell ref="Z5:AB5"/>
    <mergeCell ref="AC5:AE5"/>
    <mergeCell ref="U4:V4"/>
    <mergeCell ref="W4:Y4"/>
    <mergeCell ref="Z4:AB4"/>
    <mergeCell ref="AC4:AE4"/>
    <mergeCell ref="U5:V5"/>
    <mergeCell ref="W5:Y5"/>
    <mergeCell ref="B1:C1"/>
    <mergeCell ref="Z3:AB3"/>
    <mergeCell ref="AC3:AE3"/>
    <mergeCell ref="U2:V2"/>
    <mergeCell ref="W2:Y2"/>
    <mergeCell ref="Z2:AB2"/>
    <mergeCell ref="AC2:AE2"/>
    <mergeCell ref="U3:V3"/>
    <mergeCell ref="W3:Y3"/>
  </mergeCells>
  <phoneticPr fontId="5"/>
  <pageMargins left="0.39370078740157483" right="0.27559055118110237" top="0.62992125984251968" bottom="0.74803149606299213" header="0.51181102362204722" footer="0.27559055118110237"/>
  <pageSetup paperSize="9" scale="85" firstPageNumber="76" orientation="landscape" useFirstPageNumber="1" r:id="rId1"/>
  <headerFooter alignWithMargins="0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16"/>
  <sheetViews>
    <sheetView showGridLines="0" view="pageBreakPreview" zoomScaleNormal="85" zoomScaleSheetLayoutView="100" zoomScalePageLayoutView="40" workbookViewId="0">
      <selection activeCell="B4" sqref="B4"/>
    </sheetView>
  </sheetViews>
  <sheetFormatPr defaultColWidth="17.625" defaultRowHeight="14.25"/>
  <cols>
    <col min="1" max="1" width="13" style="6" bestFit="1" customWidth="1"/>
    <col min="2" max="2" width="15.5" style="6" bestFit="1" customWidth="1"/>
    <col min="3" max="5" width="17.625" style="6"/>
    <col min="6" max="6" width="17.625" style="7"/>
    <col min="7" max="9" width="17.625" style="6"/>
    <col min="10" max="10" width="17.625" style="7"/>
    <col min="11" max="16384" width="17.625" style="6"/>
  </cols>
  <sheetData>
    <row r="1" spans="1:11">
      <c r="A1" s="6" t="s">
        <v>63</v>
      </c>
    </row>
    <row r="2" spans="1:11">
      <c r="A2" s="6" t="s">
        <v>143</v>
      </c>
      <c r="B2" s="6" t="s">
        <v>139</v>
      </c>
    </row>
    <row r="3" spans="1:11">
      <c r="A3" s="11" t="s">
        <v>58</v>
      </c>
      <c r="B3" s="42" t="s">
        <v>59</v>
      </c>
    </row>
    <row r="4" spans="1:11">
      <c r="A4" s="11" t="s">
        <v>60</v>
      </c>
      <c r="B4" s="43">
        <v>2344400</v>
      </c>
    </row>
    <row r="5" spans="1:11">
      <c r="A5" s="11" t="s">
        <v>61</v>
      </c>
      <c r="B5" s="43">
        <v>2318800</v>
      </c>
    </row>
    <row r="6" spans="1:11">
      <c r="A6" s="11" t="s">
        <v>43</v>
      </c>
      <c r="B6" s="43">
        <v>1909700</v>
      </c>
    </row>
    <row r="7" spans="1:11">
      <c r="A7" s="11" t="s">
        <v>44</v>
      </c>
      <c r="B7" s="43">
        <v>1526400</v>
      </c>
    </row>
    <row r="8" spans="1:11">
      <c r="A8" s="11" t="s">
        <v>45</v>
      </c>
      <c r="B8" s="43">
        <v>1528500</v>
      </c>
    </row>
    <row r="9" spans="1:11">
      <c r="A9" s="11" t="s">
        <v>46</v>
      </c>
      <c r="B9" s="43">
        <v>1549600</v>
      </c>
    </row>
    <row r="10" spans="1:11">
      <c r="A10" s="11" t="s">
        <v>140</v>
      </c>
      <c r="B10" s="43">
        <v>1791900</v>
      </c>
      <c r="G10" s="44"/>
      <c r="K10" s="44"/>
    </row>
    <row r="11" spans="1:11">
      <c r="A11" s="11" t="s">
        <v>141</v>
      </c>
      <c r="B11" s="43">
        <v>1628800</v>
      </c>
    </row>
    <row r="12" spans="1:11">
      <c r="A12" s="11" t="s">
        <v>142</v>
      </c>
      <c r="B12" s="43">
        <v>1682700</v>
      </c>
    </row>
    <row r="13" spans="1:11">
      <c r="A13" s="11" t="s">
        <v>47</v>
      </c>
      <c r="B13" s="43">
        <v>2189200</v>
      </c>
    </row>
    <row r="14" spans="1:11">
      <c r="A14" s="11" t="s">
        <v>48</v>
      </c>
      <c r="B14" s="43">
        <v>1480200</v>
      </c>
    </row>
    <row r="15" spans="1:11">
      <c r="A15" s="11" t="s">
        <v>49</v>
      </c>
      <c r="B15" s="43">
        <v>3275100</v>
      </c>
    </row>
    <row r="16" spans="1:11">
      <c r="A16" s="11" t="s">
        <v>62</v>
      </c>
      <c r="B16" s="43">
        <v>23225300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0" firstPageNumber="75" orientation="portrait" useFirstPageNumber="1" r:id="rId1"/>
  <headerFooter alignWithMargins="0">
    <oddFooter xml:space="preserve">&amp;C&amp;22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1"/>
  <sheetViews>
    <sheetView view="pageBreakPreview" topLeftCell="A16" zoomScale="85" zoomScaleNormal="90" zoomScaleSheetLayoutView="85" workbookViewId="0">
      <pane xSplit="1" topLeftCell="E1" activePane="topRight" state="frozen"/>
      <selection sqref="A1:XFD1048576"/>
      <selection pane="topRight" activeCell="B3" sqref="B3"/>
    </sheetView>
  </sheetViews>
  <sheetFormatPr defaultRowHeight="14.25"/>
  <cols>
    <col min="1" max="1" width="16.875" style="2" bestFit="1" customWidth="1"/>
    <col min="2" max="2" width="26.125" style="2" bestFit="1" customWidth="1"/>
    <col min="3" max="3" width="30.75" style="2" bestFit="1" customWidth="1"/>
    <col min="4" max="4" width="33.125" style="2" bestFit="1" customWidth="1"/>
    <col min="5" max="5" width="30.75" style="2" bestFit="1" customWidth="1"/>
    <col min="6" max="6" width="26.125" style="2" bestFit="1" customWidth="1"/>
    <col min="7" max="7" width="30.75" style="2" bestFit="1" customWidth="1"/>
    <col min="8" max="8" width="33.125" style="2" bestFit="1" customWidth="1"/>
    <col min="9" max="9" width="30.75" style="2" bestFit="1" customWidth="1"/>
    <col min="10" max="10" width="1.375" style="2" customWidth="1"/>
    <col min="11" max="16384" width="9" style="2"/>
  </cols>
  <sheetData>
    <row r="1" spans="1:9">
      <c r="A1" s="2" t="s">
        <v>160</v>
      </c>
      <c r="B1" s="2" t="s">
        <v>161</v>
      </c>
    </row>
    <row r="2" spans="1:9">
      <c r="A2" s="2" t="s">
        <v>163</v>
      </c>
      <c r="B2" s="2" t="s">
        <v>166</v>
      </c>
      <c r="C2" s="2" t="s">
        <v>165</v>
      </c>
      <c r="D2" s="2" t="s">
        <v>167</v>
      </c>
      <c r="E2" s="2" t="s">
        <v>165</v>
      </c>
      <c r="F2" s="2" t="s">
        <v>168</v>
      </c>
      <c r="G2" s="2" t="s">
        <v>164</v>
      </c>
      <c r="H2" s="2" t="s">
        <v>169</v>
      </c>
      <c r="I2" s="2" t="s">
        <v>164</v>
      </c>
    </row>
    <row r="3" spans="1:9">
      <c r="A3" s="39" t="s">
        <v>145</v>
      </c>
      <c r="B3" s="12">
        <v>34429629</v>
      </c>
      <c r="C3" s="40">
        <v>99.4</v>
      </c>
      <c r="D3" s="12">
        <v>0</v>
      </c>
      <c r="E3" s="41" t="s">
        <v>170</v>
      </c>
      <c r="F3" s="12">
        <v>33854434</v>
      </c>
      <c r="G3" s="40">
        <v>98.3</v>
      </c>
      <c r="H3" s="12">
        <v>0</v>
      </c>
      <c r="I3" s="41" t="s">
        <v>170</v>
      </c>
    </row>
    <row r="4" spans="1:9">
      <c r="A4" s="39" t="s">
        <v>146</v>
      </c>
      <c r="B4" s="12">
        <v>32130877</v>
      </c>
      <c r="C4" s="40">
        <v>88.7</v>
      </c>
      <c r="D4" s="12">
        <v>0</v>
      </c>
      <c r="E4" s="41" t="s">
        <v>170</v>
      </c>
      <c r="F4" s="12">
        <v>33485096</v>
      </c>
      <c r="G4" s="40">
        <v>104.2</v>
      </c>
      <c r="H4" s="12">
        <v>0</v>
      </c>
      <c r="I4" s="41" t="s">
        <v>170</v>
      </c>
    </row>
    <row r="5" spans="1:9">
      <c r="A5" s="39" t="s">
        <v>147</v>
      </c>
      <c r="B5" s="12">
        <v>32649299</v>
      </c>
      <c r="C5" s="40">
        <v>90.7</v>
      </c>
      <c r="D5" s="12">
        <v>0</v>
      </c>
      <c r="E5" s="41" t="s">
        <v>170</v>
      </c>
      <c r="F5" s="12">
        <v>32882447</v>
      </c>
      <c r="G5" s="40">
        <v>100.7</v>
      </c>
      <c r="H5" s="12">
        <v>0</v>
      </c>
      <c r="I5" s="41" t="s">
        <v>170</v>
      </c>
    </row>
    <row r="6" spans="1:9">
      <c r="A6" s="39" t="s">
        <v>148</v>
      </c>
      <c r="B6" s="12">
        <v>34445302</v>
      </c>
      <c r="C6" s="40">
        <v>97.4</v>
      </c>
      <c r="D6" s="12">
        <v>0</v>
      </c>
      <c r="E6" s="41" t="s">
        <v>170</v>
      </c>
      <c r="F6" s="12">
        <v>34437742</v>
      </c>
      <c r="G6" s="40">
        <v>100</v>
      </c>
      <c r="H6" s="12">
        <v>0</v>
      </c>
      <c r="I6" s="41" t="s">
        <v>170</v>
      </c>
    </row>
    <row r="7" spans="1:9">
      <c r="A7" s="39" t="s">
        <v>149</v>
      </c>
      <c r="B7" s="12">
        <v>34370828</v>
      </c>
      <c r="C7" s="40">
        <v>94.5</v>
      </c>
      <c r="D7" s="12">
        <v>0</v>
      </c>
      <c r="E7" s="41" t="s">
        <v>170</v>
      </c>
      <c r="F7" s="12">
        <v>35922177</v>
      </c>
      <c r="G7" s="40">
        <v>104.5</v>
      </c>
      <c r="H7" s="12">
        <v>0</v>
      </c>
      <c r="I7" s="41" t="s">
        <v>170</v>
      </c>
    </row>
    <row r="8" spans="1:9">
      <c r="A8" s="39" t="s">
        <v>150</v>
      </c>
      <c r="B8" s="12">
        <v>34491204</v>
      </c>
      <c r="C8" s="40">
        <v>91.2</v>
      </c>
      <c r="D8" s="12">
        <v>0</v>
      </c>
      <c r="E8" s="41" t="s">
        <v>170</v>
      </c>
      <c r="F8" s="12">
        <v>33979513</v>
      </c>
      <c r="G8" s="40">
        <v>98.5</v>
      </c>
      <c r="H8" s="12">
        <v>0</v>
      </c>
      <c r="I8" s="41" t="s">
        <v>170</v>
      </c>
    </row>
    <row r="9" spans="1:9">
      <c r="A9" s="39" t="s">
        <v>28</v>
      </c>
      <c r="B9" s="12">
        <v>45236998</v>
      </c>
      <c r="C9" s="40">
        <v>119.4</v>
      </c>
      <c r="D9" s="12">
        <v>0</v>
      </c>
      <c r="E9" s="41" t="s">
        <v>170</v>
      </c>
      <c r="F9" s="12">
        <v>44415110</v>
      </c>
      <c r="G9" s="40">
        <v>98.2</v>
      </c>
      <c r="H9" s="12">
        <v>8640099</v>
      </c>
      <c r="I9" s="41" t="s">
        <v>170</v>
      </c>
    </row>
    <row r="10" spans="1:9">
      <c r="A10" s="39" t="s">
        <v>29</v>
      </c>
      <c r="B10" s="12">
        <v>27206093</v>
      </c>
      <c r="C10" s="40">
        <v>80.7</v>
      </c>
      <c r="D10" s="12">
        <v>17889197</v>
      </c>
      <c r="E10" s="41" t="s">
        <v>170</v>
      </c>
      <c r="F10" s="12">
        <v>26053162</v>
      </c>
      <c r="G10" s="40">
        <v>95.8</v>
      </c>
      <c r="H10" s="12">
        <v>12628901</v>
      </c>
      <c r="I10" s="41" t="s">
        <v>170</v>
      </c>
    </row>
    <row r="11" spans="1:9">
      <c r="A11" s="39" t="s">
        <v>30</v>
      </c>
      <c r="B11" s="12">
        <v>29293176</v>
      </c>
      <c r="C11" s="40">
        <v>87.6</v>
      </c>
      <c r="D11" s="12">
        <v>725540</v>
      </c>
      <c r="E11" s="41" t="s">
        <v>170</v>
      </c>
      <c r="F11" s="12">
        <v>31851007</v>
      </c>
      <c r="G11" s="40">
        <v>108.7</v>
      </c>
      <c r="H11" s="12">
        <v>0</v>
      </c>
      <c r="I11" s="41" t="s">
        <v>170</v>
      </c>
    </row>
    <row r="12" spans="1:9">
      <c r="A12" s="39" t="s">
        <v>151</v>
      </c>
      <c r="B12" s="12">
        <v>35687735</v>
      </c>
      <c r="C12" s="40">
        <v>98.5</v>
      </c>
      <c r="D12" s="12">
        <v>60825</v>
      </c>
      <c r="E12" s="41" t="s">
        <v>170</v>
      </c>
      <c r="F12" s="12">
        <v>34837877</v>
      </c>
      <c r="G12" s="40">
        <v>97.6</v>
      </c>
      <c r="H12" s="12">
        <v>130739</v>
      </c>
      <c r="I12" s="41" t="s">
        <v>170</v>
      </c>
    </row>
    <row r="13" spans="1:9">
      <c r="A13" s="39" t="s">
        <v>152</v>
      </c>
      <c r="B13" s="12">
        <v>30171827</v>
      </c>
      <c r="C13" s="40">
        <v>93.7</v>
      </c>
      <c r="D13" s="12">
        <v>360</v>
      </c>
      <c r="E13" s="41" t="s">
        <v>170</v>
      </c>
      <c r="F13" s="12">
        <v>30714404</v>
      </c>
      <c r="G13" s="40">
        <v>101.8</v>
      </c>
      <c r="H13" s="12">
        <v>0</v>
      </c>
      <c r="I13" s="41" t="s">
        <v>170</v>
      </c>
    </row>
    <row r="14" spans="1:9">
      <c r="A14" s="39" t="s">
        <v>153</v>
      </c>
      <c r="B14" s="12">
        <v>29556403</v>
      </c>
      <c r="C14" s="40">
        <v>89.5</v>
      </c>
      <c r="D14" s="12">
        <v>158277</v>
      </c>
      <c r="E14" s="41" t="s">
        <v>170</v>
      </c>
      <c r="F14" s="12">
        <v>30448382</v>
      </c>
      <c r="G14" s="40">
        <v>103</v>
      </c>
      <c r="H14" s="12">
        <v>164097</v>
      </c>
      <c r="I14" s="41" t="s">
        <v>170</v>
      </c>
    </row>
    <row r="15" spans="1:9">
      <c r="A15" s="39" t="s">
        <v>0</v>
      </c>
      <c r="B15" s="12">
        <v>399669371</v>
      </c>
      <c r="C15" s="40">
        <v>94.5</v>
      </c>
      <c r="D15" s="12">
        <v>18834199</v>
      </c>
      <c r="E15" s="40">
        <v>7882.4</v>
      </c>
      <c r="F15" s="12">
        <v>402881351</v>
      </c>
      <c r="G15" s="40">
        <v>100.8</v>
      </c>
      <c r="H15" s="12">
        <v>21563836</v>
      </c>
      <c r="I15" s="40">
        <v>114.5</v>
      </c>
    </row>
    <row r="16" spans="1:9">
      <c r="A16" s="39"/>
    </row>
    <row r="17" spans="1:9">
      <c r="A17" s="39" t="s">
        <v>162</v>
      </c>
    </row>
    <row r="18" spans="1:9">
      <c r="A18" s="39" t="s">
        <v>163</v>
      </c>
      <c r="B18" s="2" t="s">
        <v>171</v>
      </c>
      <c r="C18" s="2" t="s">
        <v>165</v>
      </c>
      <c r="D18" s="2" t="s">
        <v>172</v>
      </c>
      <c r="E18" s="2" t="s">
        <v>165</v>
      </c>
      <c r="F18" s="2" t="s">
        <v>173</v>
      </c>
      <c r="G18" s="2" t="s">
        <v>164</v>
      </c>
      <c r="H18" s="2" t="s">
        <v>174</v>
      </c>
      <c r="I18" s="2" t="s">
        <v>164</v>
      </c>
    </row>
    <row r="19" spans="1:9">
      <c r="A19" s="39" t="s">
        <v>145</v>
      </c>
      <c r="B19" s="12">
        <v>195973446</v>
      </c>
      <c r="C19" s="40">
        <v>100.1</v>
      </c>
      <c r="D19" s="12">
        <v>0</v>
      </c>
      <c r="E19" s="41" t="s">
        <v>170</v>
      </c>
      <c r="F19" s="12">
        <v>207256842</v>
      </c>
      <c r="G19" s="40">
        <v>105.8</v>
      </c>
      <c r="H19" s="12">
        <v>0</v>
      </c>
      <c r="I19" s="41" t="s">
        <v>170</v>
      </c>
    </row>
    <row r="20" spans="1:9">
      <c r="A20" s="39" t="s">
        <v>146</v>
      </c>
      <c r="B20" s="12">
        <v>182888950</v>
      </c>
      <c r="C20" s="40">
        <v>89.4</v>
      </c>
      <c r="D20" s="12">
        <v>0</v>
      </c>
      <c r="E20" s="41" t="s">
        <v>170</v>
      </c>
      <c r="F20" s="12">
        <v>204995755</v>
      </c>
      <c r="G20" s="40">
        <v>112.1</v>
      </c>
      <c r="H20" s="12">
        <v>0</v>
      </c>
      <c r="I20" s="41" t="s">
        <v>170</v>
      </c>
    </row>
    <row r="21" spans="1:9">
      <c r="A21" s="39" t="s">
        <v>147</v>
      </c>
      <c r="B21" s="12">
        <v>185839805</v>
      </c>
      <c r="C21" s="40">
        <v>91.3</v>
      </c>
      <c r="D21" s="12">
        <v>0</v>
      </c>
      <c r="E21" s="41" t="s">
        <v>170</v>
      </c>
      <c r="F21" s="12">
        <v>201306337</v>
      </c>
      <c r="G21" s="40">
        <v>108.3</v>
      </c>
      <c r="H21" s="12">
        <v>0</v>
      </c>
      <c r="I21" s="41" t="s">
        <v>170</v>
      </c>
    </row>
    <row r="22" spans="1:9">
      <c r="A22" s="39" t="s">
        <v>154</v>
      </c>
      <c r="B22" s="12">
        <v>196062657</v>
      </c>
      <c r="C22" s="40">
        <v>98.1</v>
      </c>
      <c r="D22" s="12">
        <v>0</v>
      </c>
      <c r="E22" s="41" t="s">
        <v>170</v>
      </c>
      <c r="F22" s="12">
        <v>210827855</v>
      </c>
      <c r="G22" s="40">
        <v>107.5</v>
      </c>
      <c r="H22" s="12">
        <v>0</v>
      </c>
      <c r="I22" s="41" t="s">
        <v>170</v>
      </c>
    </row>
    <row r="23" spans="1:9">
      <c r="A23" s="39" t="s">
        <v>155</v>
      </c>
      <c r="B23" s="12">
        <v>195638752</v>
      </c>
      <c r="C23" s="40">
        <v>95.2</v>
      </c>
      <c r="D23" s="12">
        <v>0</v>
      </c>
      <c r="E23" s="41" t="s">
        <v>170</v>
      </c>
      <c r="F23" s="12">
        <v>219915565</v>
      </c>
      <c r="G23" s="40">
        <v>112.4</v>
      </c>
      <c r="H23" s="12">
        <v>0</v>
      </c>
      <c r="I23" s="41" t="s">
        <v>170</v>
      </c>
    </row>
    <row r="24" spans="1:9">
      <c r="A24" s="39" t="s">
        <v>156</v>
      </c>
      <c r="B24" s="12">
        <v>196323930</v>
      </c>
      <c r="C24" s="40">
        <v>91.8</v>
      </c>
      <c r="D24" s="12">
        <v>0</v>
      </c>
      <c r="E24" s="41" t="s">
        <v>170</v>
      </c>
      <c r="F24" s="12">
        <v>208022577</v>
      </c>
      <c r="G24" s="40">
        <v>106</v>
      </c>
      <c r="H24" s="12">
        <v>0</v>
      </c>
      <c r="I24" s="41" t="s">
        <v>170</v>
      </c>
    </row>
    <row r="25" spans="1:9">
      <c r="A25" s="39" t="s">
        <v>28</v>
      </c>
      <c r="B25" s="12">
        <v>257488991</v>
      </c>
      <c r="C25" s="40">
        <v>120.1</v>
      </c>
      <c r="D25" s="12">
        <v>0</v>
      </c>
      <c r="E25" s="41" t="s">
        <v>170</v>
      </c>
      <c r="F25" s="12">
        <v>271909300</v>
      </c>
      <c r="G25" s="40">
        <v>105.6</v>
      </c>
      <c r="H25" s="12">
        <v>3715202</v>
      </c>
      <c r="I25" s="41" t="s">
        <v>170</v>
      </c>
    </row>
    <row r="26" spans="1:9">
      <c r="A26" s="39" t="s">
        <v>29</v>
      </c>
      <c r="B26" s="12">
        <v>166559080</v>
      </c>
      <c r="C26" s="40">
        <v>86.8</v>
      </c>
      <c r="D26" s="12">
        <v>7692267</v>
      </c>
      <c r="E26" s="41" t="s">
        <v>170</v>
      </c>
      <c r="F26" s="12">
        <v>170710935</v>
      </c>
      <c r="G26" s="40">
        <v>102.5</v>
      </c>
      <c r="H26" s="12">
        <v>5430384</v>
      </c>
      <c r="I26" s="41" t="s">
        <v>170</v>
      </c>
    </row>
    <row r="27" spans="1:9">
      <c r="A27" s="39" t="s">
        <v>30</v>
      </c>
      <c r="B27" s="12">
        <v>179331984</v>
      </c>
      <c r="C27" s="40">
        <v>94.2</v>
      </c>
      <c r="D27" s="12">
        <v>311980</v>
      </c>
      <c r="E27" s="41" t="s">
        <v>170</v>
      </c>
      <c r="F27" s="12">
        <v>208687795</v>
      </c>
      <c r="G27" s="40">
        <v>116.4</v>
      </c>
      <c r="H27" s="12">
        <v>0</v>
      </c>
      <c r="I27" s="41" t="s">
        <v>170</v>
      </c>
    </row>
    <row r="28" spans="1:9">
      <c r="A28" s="39" t="s">
        <v>157</v>
      </c>
      <c r="B28" s="12">
        <v>218480310</v>
      </c>
      <c r="C28" s="40">
        <v>105.9</v>
      </c>
      <c r="D28" s="12">
        <v>26154</v>
      </c>
      <c r="E28" s="41" t="s">
        <v>170</v>
      </c>
      <c r="F28" s="12">
        <v>228257768</v>
      </c>
      <c r="G28" s="40">
        <v>104.5</v>
      </c>
      <c r="H28" s="12">
        <v>56217</v>
      </c>
      <c r="I28" s="41" t="s">
        <v>170</v>
      </c>
    </row>
    <row r="29" spans="1:9">
      <c r="A29" s="39" t="s">
        <v>158</v>
      </c>
      <c r="B29" s="12">
        <v>184711924</v>
      </c>
      <c r="C29" s="40">
        <v>100.7</v>
      </c>
      <c r="D29" s="12">
        <v>155</v>
      </c>
      <c r="E29" s="41" t="s">
        <v>170</v>
      </c>
      <c r="F29" s="12">
        <v>201240772</v>
      </c>
      <c r="G29" s="40">
        <v>108.9</v>
      </c>
      <c r="H29" s="12">
        <v>0</v>
      </c>
      <c r="I29" s="41" t="s">
        <v>170</v>
      </c>
    </row>
    <row r="30" spans="1:9">
      <c r="A30" s="39" t="s">
        <v>159</v>
      </c>
      <c r="B30" s="12">
        <v>180944298</v>
      </c>
      <c r="C30" s="40">
        <v>96.3</v>
      </c>
      <c r="D30" s="12">
        <v>68059</v>
      </c>
      <c r="E30" s="41" t="s">
        <v>170</v>
      </c>
      <c r="F30" s="12">
        <v>199497795</v>
      </c>
      <c r="G30" s="40">
        <v>110.3</v>
      </c>
      <c r="H30" s="12">
        <v>70561</v>
      </c>
      <c r="I30" s="41" t="s">
        <v>170</v>
      </c>
    </row>
    <row r="31" spans="1:9">
      <c r="A31" s="39" t="s">
        <v>0</v>
      </c>
      <c r="B31" s="12">
        <v>2340244127</v>
      </c>
      <c r="C31" s="40">
        <v>97.6</v>
      </c>
      <c r="D31" s="12">
        <v>8098615</v>
      </c>
      <c r="E31" s="40">
        <v>2238</v>
      </c>
      <c r="F31" s="12">
        <v>2532629296</v>
      </c>
      <c r="G31" s="40">
        <v>108.2</v>
      </c>
      <c r="H31" s="12">
        <v>9272364</v>
      </c>
      <c r="I31" s="40">
        <v>114.5</v>
      </c>
    </row>
  </sheetData>
  <phoneticPr fontId="5"/>
  <pageMargins left="0.55000000000000004" right="0.39370078740157483" top="0.39370078740157483" bottom="0.26" header="0.43307086614173229" footer="0.21"/>
  <pageSetup paperSize="9" scale="33" firstPageNumber="72" orientation="portrait" useFirstPageNumber="1" horizontalDpi="400" verticalDpi="4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2"/>
  <sheetViews>
    <sheetView showGridLines="0" view="pageBreakPreview" zoomScaleNormal="100" zoomScaleSheetLayoutView="100" workbookViewId="0">
      <selection activeCell="E15" sqref="E15"/>
    </sheetView>
  </sheetViews>
  <sheetFormatPr defaultColWidth="10.625" defaultRowHeight="14.25"/>
  <cols>
    <col min="1" max="1" width="7.5" style="15" bestFit="1" customWidth="1"/>
    <col min="2" max="2" width="18.375" style="15" bestFit="1" customWidth="1"/>
    <col min="3" max="3" width="20.5" style="15" bestFit="1" customWidth="1"/>
    <col min="4" max="4" width="18.375" style="15" bestFit="1" customWidth="1"/>
    <col min="5" max="5" width="20.5" style="15" bestFit="1" customWidth="1"/>
    <col min="6" max="6" width="92.625" style="15" bestFit="1" customWidth="1"/>
    <col min="7" max="256" width="10.625" style="15"/>
    <col min="257" max="257" width="8.625" style="15" customWidth="1"/>
    <col min="258" max="258" width="14.5" style="15" customWidth="1"/>
    <col min="259" max="259" width="10.625" style="15" customWidth="1"/>
    <col min="260" max="260" width="14.5" style="15" customWidth="1"/>
    <col min="261" max="261" width="10.625" style="15" customWidth="1"/>
    <col min="262" max="512" width="10.625" style="15"/>
    <col min="513" max="513" width="8.625" style="15" customWidth="1"/>
    <col min="514" max="514" width="14.5" style="15" customWidth="1"/>
    <col min="515" max="515" width="10.625" style="15" customWidth="1"/>
    <col min="516" max="516" width="14.5" style="15" customWidth="1"/>
    <col min="517" max="517" width="10.625" style="15" customWidth="1"/>
    <col min="518" max="768" width="10.625" style="15"/>
    <col min="769" max="769" width="8.625" style="15" customWidth="1"/>
    <col min="770" max="770" width="14.5" style="15" customWidth="1"/>
    <col min="771" max="771" width="10.625" style="15" customWidth="1"/>
    <col min="772" max="772" width="14.5" style="15" customWidth="1"/>
    <col min="773" max="773" width="10.625" style="15" customWidth="1"/>
    <col min="774" max="1024" width="10.625" style="15"/>
    <col min="1025" max="1025" width="8.625" style="15" customWidth="1"/>
    <col min="1026" max="1026" width="14.5" style="15" customWidth="1"/>
    <col min="1027" max="1027" width="10.625" style="15" customWidth="1"/>
    <col min="1028" max="1028" width="14.5" style="15" customWidth="1"/>
    <col min="1029" max="1029" width="10.625" style="15" customWidth="1"/>
    <col min="1030" max="1280" width="10.625" style="15"/>
    <col min="1281" max="1281" width="8.625" style="15" customWidth="1"/>
    <col min="1282" max="1282" width="14.5" style="15" customWidth="1"/>
    <col min="1283" max="1283" width="10.625" style="15" customWidth="1"/>
    <col min="1284" max="1284" width="14.5" style="15" customWidth="1"/>
    <col min="1285" max="1285" width="10.625" style="15" customWidth="1"/>
    <col min="1286" max="1536" width="10.625" style="15"/>
    <col min="1537" max="1537" width="8.625" style="15" customWidth="1"/>
    <col min="1538" max="1538" width="14.5" style="15" customWidth="1"/>
    <col min="1539" max="1539" width="10.625" style="15" customWidth="1"/>
    <col min="1540" max="1540" width="14.5" style="15" customWidth="1"/>
    <col min="1541" max="1541" width="10.625" style="15" customWidth="1"/>
    <col min="1542" max="1792" width="10.625" style="15"/>
    <col min="1793" max="1793" width="8.625" style="15" customWidth="1"/>
    <col min="1794" max="1794" width="14.5" style="15" customWidth="1"/>
    <col min="1795" max="1795" width="10.625" style="15" customWidth="1"/>
    <col min="1796" max="1796" width="14.5" style="15" customWidth="1"/>
    <col min="1797" max="1797" width="10.625" style="15" customWidth="1"/>
    <col min="1798" max="2048" width="10.625" style="15"/>
    <col min="2049" max="2049" width="8.625" style="15" customWidth="1"/>
    <col min="2050" max="2050" width="14.5" style="15" customWidth="1"/>
    <col min="2051" max="2051" width="10.625" style="15" customWidth="1"/>
    <col min="2052" max="2052" width="14.5" style="15" customWidth="1"/>
    <col min="2053" max="2053" width="10.625" style="15" customWidth="1"/>
    <col min="2054" max="2304" width="10.625" style="15"/>
    <col min="2305" max="2305" width="8.625" style="15" customWidth="1"/>
    <col min="2306" max="2306" width="14.5" style="15" customWidth="1"/>
    <col min="2307" max="2307" width="10.625" style="15" customWidth="1"/>
    <col min="2308" max="2308" width="14.5" style="15" customWidth="1"/>
    <col min="2309" max="2309" width="10.625" style="15" customWidth="1"/>
    <col min="2310" max="2560" width="10.625" style="15"/>
    <col min="2561" max="2561" width="8.625" style="15" customWidth="1"/>
    <col min="2562" max="2562" width="14.5" style="15" customWidth="1"/>
    <col min="2563" max="2563" width="10.625" style="15" customWidth="1"/>
    <col min="2564" max="2564" width="14.5" style="15" customWidth="1"/>
    <col min="2565" max="2565" width="10.625" style="15" customWidth="1"/>
    <col min="2566" max="2816" width="10.625" style="15"/>
    <col min="2817" max="2817" width="8.625" style="15" customWidth="1"/>
    <col min="2818" max="2818" width="14.5" style="15" customWidth="1"/>
    <col min="2819" max="2819" width="10.625" style="15" customWidth="1"/>
    <col min="2820" max="2820" width="14.5" style="15" customWidth="1"/>
    <col min="2821" max="2821" width="10.625" style="15" customWidth="1"/>
    <col min="2822" max="3072" width="10.625" style="15"/>
    <col min="3073" max="3073" width="8.625" style="15" customWidth="1"/>
    <col min="3074" max="3074" width="14.5" style="15" customWidth="1"/>
    <col min="3075" max="3075" width="10.625" style="15" customWidth="1"/>
    <col min="3076" max="3076" width="14.5" style="15" customWidth="1"/>
    <col min="3077" max="3077" width="10.625" style="15" customWidth="1"/>
    <col min="3078" max="3328" width="10.625" style="15"/>
    <col min="3329" max="3329" width="8.625" style="15" customWidth="1"/>
    <col min="3330" max="3330" width="14.5" style="15" customWidth="1"/>
    <col min="3331" max="3331" width="10.625" style="15" customWidth="1"/>
    <col min="3332" max="3332" width="14.5" style="15" customWidth="1"/>
    <col min="3333" max="3333" width="10.625" style="15" customWidth="1"/>
    <col min="3334" max="3584" width="10.625" style="15"/>
    <col min="3585" max="3585" width="8.625" style="15" customWidth="1"/>
    <col min="3586" max="3586" width="14.5" style="15" customWidth="1"/>
    <col min="3587" max="3587" width="10.625" style="15" customWidth="1"/>
    <col min="3588" max="3588" width="14.5" style="15" customWidth="1"/>
    <col min="3589" max="3589" width="10.625" style="15" customWidth="1"/>
    <col min="3590" max="3840" width="10.625" style="15"/>
    <col min="3841" max="3841" width="8.625" style="15" customWidth="1"/>
    <col min="3842" max="3842" width="14.5" style="15" customWidth="1"/>
    <col min="3843" max="3843" width="10.625" style="15" customWidth="1"/>
    <col min="3844" max="3844" width="14.5" style="15" customWidth="1"/>
    <col min="3845" max="3845" width="10.625" style="15" customWidth="1"/>
    <col min="3846" max="4096" width="10.625" style="15"/>
    <col min="4097" max="4097" width="8.625" style="15" customWidth="1"/>
    <col min="4098" max="4098" width="14.5" style="15" customWidth="1"/>
    <col min="4099" max="4099" width="10.625" style="15" customWidth="1"/>
    <col min="4100" max="4100" width="14.5" style="15" customWidth="1"/>
    <col min="4101" max="4101" width="10.625" style="15" customWidth="1"/>
    <col min="4102" max="4352" width="10.625" style="15"/>
    <col min="4353" max="4353" width="8.625" style="15" customWidth="1"/>
    <col min="4354" max="4354" width="14.5" style="15" customWidth="1"/>
    <col min="4355" max="4355" width="10.625" style="15" customWidth="1"/>
    <col min="4356" max="4356" width="14.5" style="15" customWidth="1"/>
    <col min="4357" max="4357" width="10.625" style="15" customWidth="1"/>
    <col min="4358" max="4608" width="10.625" style="15"/>
    <col min="4609" max="4609" width="8.625" style="15" customWidth="1"/>
    <col min="4610" max="4610" width="14.5" style="15" customWidth="1"/>
    <col min="4611" max="4611" width="10.625" style="15" customWidth="1"/>
    <col min="4612" max="4612" width="14.5" style="15" customWidth="1"/>
    <col min="4613" max="4613" width="10.625" style="15" customWidth="1"/>
    <col min="4614" max="4864" width="10.625" style="15"/>
    <col min="4865" max="4865" width="8.625" style="15" customWidth="1"/>
    <col min="4866" max="4866" width="14.5" style="15" customWidth="1"/>
    <col min="4867" max="4867" width="10.625" style="15" customWidth="1"/>
    <col min="4868" max="4868" width="14.5" style="15" customWidth="1"/>
    <col min="4869" max="4869" width="10.625" style="15" customWidth="1"/>
    <col min="4870" max="5120" width="10.625" style="15"/>
    <col min="5121" max="5121" width="8.625" style="15" customWidth="1"/>
    <col min="5122" max="5122" width="14.5" style="15" customWidth="1"/>
    <col min="5123" max="5123" width="10.625" style="15" customWidth="1"/>
    <col min="5124" max="5124" width="14.5" style="15" customWidth="1"/>
    <col min="5125" max="5125" width="10.625" style="15" customWidth="1"/>
    <col min="5126" max="5376" width="10.625" style="15"/>
    <col min="5377" max="5377" width="8.625" style="15" customWidth="1"/>
    <col min="5378" max="5378" width="14.5" style="15" customWidth="1"/>
    <col min="5379" max="5379" width="10.625" style="15" customWidth="1"/>
    <col min="5380" max="5380" width="14.5" style="15" customWidth="1"/>
    <col min="5381" max="5381" width="10.625" style="15" customWidth="1"/>
    <col min="5382" max="5632" width="10.625" style="15"/>
    <col min="5633" max="5633" width="8.625" style="15" customWidth="1"/>
    <col min="5634" max="5634" width="14.5" style="15" customWidth="1"/>
    <col min="5635" max="5635" width="10.625" style="15" customWidth="1"/>
    <col min="5636" max="5636" width="14.5" style="15" customWidth="1"/>
    <col min="5637" max="5637" width="10.625" style="15" customWidth="1"/>
    <col min="5638" max="5888" width="10.625" style="15"/>
    <col min="5889" max="5889" width="8.625" style="15" customWidth="1"/>
    <col min="5890" max="5890" width="14.5" style="15" customWidth="1"/>
    <col min="5891" max="5891" width="10.625" style="15" customWidth="1"/>
    <col min="5892" max="5892" width="14.5" style="15" customWidth="1"/>
    <col min="5893" max="5893" width="10.625" style="15" customWidth="1"/>
    <col min="5894" max="6144" width="10.625" style="15"/>
    <col min="6145" max="6145" width="8.625" style="15" customWidth="1"/>
    <col min="6146" max="6146" width="14.5" style="15" customWidth="1"/>
    <col min="6147" max="6147" width="10.625" style="15" customWidth="1"/>
    <col min="6148" max="6148" width="14.5" style="15" customWidth="1"/>
    <col min="6149" max="6149" width="10.625" style="15" customWidth="1"/>
    <col min="6150" max="6400" width="10.625" style="15"/>
    <col min="6401" max="6401" width="8.625" style="15" customWidth="1"/>
    <col min="6402" max="6402" width="14.5" style="15" customWidth="1"/>
    <col min="6403" max="6403" width="10.625" style="15" customWidth="1"/>
    <col min="6404" max="6404" width="14.5" style="15" customWidth="1"/>
    <col min="6405" max="6405" width="10.625" style="15" customWidth="1"/>
    <col min="6406" max="6656" width="10.625" style="15"/>
    <col min="6657" max="6657" width="8.625" style="15" customWidth="1"/>
    <col min="6658" max="6658" width="14.5" style="15" customWidth="1"/>
    <col min="6659" max="6659" width="10.625" style="15" customWidth="1"/>
    <col min="6660" max="6660" width="14.5" style="15" customWidth="1"/>
    <col min="6661" max="6661" width="10.625" style="15" customWidth="1"/>
    <col min="6662" max="6912" width="10.625" style="15"/>
    <col min="6913" max="6913" width="8.625" style="15" customWidth="1"/>
    <col min="6914" max="6914" width="14.5" style="15" customWidth="1"/>
    <col min="6915" max="6915" width="10.625" style="15" customWidth="1"/>
    <col min="6916" max="6916" width="14.5" style="15" customWidth="1"/>
    <col min="6917" max="6917" width="10.625" style="15" customWidth="1"/>
    <col min="6918" max="7168" width="10.625" style="15"/>
    <col min="7169" max="7169" width="8.625" style="15" customWidth="1"/>
    <col min="7170" max="7170" width="14.5" style="15" customWidth="1"/>
    <col min="7171" max="7171" width="10.625" style="15" customWidth="1"/>
    <col min="7172" max="7172" width="14.5" style="15" customWidth="1"/>
    <col min="7173" max="7173" width="10.625" style="15" customWidth="1"/>
    <col min="7174" max="7424" width="10.625" style="15"/>
    <col min="7425" max="7425" width="8.625" style="15" customWidth="1"/>
    <col min="7426" max="7426" width="14.5" style="15" customWidth="1"/>
    <col min="7427" max="7427" width="10.625" style="15" customWidth="1"/>
    <col min="7428" max="7428" width="14.5" style="15" customWidth="1"/>
    <col min="7429" max="7429" width="10.625" style="15" customWidth="1"/>
    <col min="7430" max="7680" width="10.625" style="15"/>
    <col min="7681" max="7681" width="8.625" style="15" customWidth="1"/>
    <col min="7682" max="7682" width="14.5" style="15" customWidth="1"/>
    <col min="7683" max="7683" width="10.625" style="15" customWidth="1"/>
    <col min="7684" max="7684" width="14.5" style="15" customWidth="1"/>
    <col min="7685" max="7685" width="10.625" style="15" customWidth="1"/>
    <col min="7686" max="7936" width="10.625" style="15"/>
    <col min="7937" max="7937" width="8.625" style="15" customWidth="1"/>
    <col min="7938" max="7938" width="14.5" style="15" customWidth="1"/>
    <col min="7939" max="7939" width="10.625" style="15" customWidth="1"/>
    <col min="7940" max="7940" width="14.5" style="15" customWidth="1"/>
    <col min="7941" max="7941" width="10.625" style="15" customWidth="1"/>
    <col min="7942" max="8192" width="10.625" style="15"/>
    <col min="8193" max="8193" width="8.625" style="15" customWidth="1"/>
    <col min="8194" max="8194" width="14.5" style="15" customWidth="1"/>
    <col min="8195" max="8195" width="10.625" style="15" customWidth="1"/>
    <col min="8196" max="8196" width="14.5" style="15" customWidth="1"/>
    <col min="8197" max="8197" width="10.625" style="15" customWidth="1"/>
    <col min="8198" max="8448" width="10.625" style="15"/>
    <col min="8449" max="8449" width="8.625" style="15" customWidth="1"/>
    <col min="8450" max="8450" width="14.5" style="15" customWidth="1"/>
    <col min="8451" max="8451" width="10.625" style="15" customWidth="1"/>
    <col min="8452" max="8452" width="14.5" style="15" customWidth="1"/>
    <col min="8453" max="8453" width="10.625" style="15" customWidth="1"/>
    <col min="8454" max="8704" width="10.625" style="15"/>
    <col min="8705" max="8705" width="8.625" style="15" customWidth="1"/>
    <col min="8706" max="8706" width="14.5" style="15" customWidth="1"/>
    <col min="8707" max="8707" width="10.625" style="15" customWidth="1"/>
    <col min="8708" max="8708" width="14.5" style="15" customWidth="1"/>
    <col min="8709" max="8709" width="10.625" style="15" customWidth="1"/>
    <col min="8710" max="8960" width="10.625" style="15"/>
    <col min="8961" max="8961" width="8.625" style="15" customWidth="1"/>
    <col min="8962" max="8962" width="14.5" style="15" customWidth="1"/>
    <col min="8963" max="8963" width="10.625" style="15" customWidth="1"/>
    <col min="8964" max="8964" width="14.5" style="15" customWidth="1"/>
    <col min="8965" max="8965" width="10.625" style="15" customWidth="1"/>
    <col min="8966" max="9216" width="10.625" style="15"/>
    <col min="9217" max="9217" width="8.625" style="15" customWidth="1"/>
    <col min="9218" max="9218" width="14.5" style="15" customWidth="1"/>
    <col min="9219" max="9219" width="10.625" style="15" customWidth="1"/>
    <col min="9220" max="9220" width="14.5" style="15" customWidth="1"/>
    <col min="9221" max="9221" width="10.625" style="15" customWidth="1"/>
    <col min="9222" max="9472" width="10.625" style="15"/>
    <col min="9473" max="9473" width="8.625" style="15" customWidth="1"/>
    <col min="9474" max="9474" width="14.5" style="15" customWidth="1"/>
    <col min="9475" max="9475" width="10.625" style="15" customWidth="1"/>
    <col min="9476" max="9476" width="14.5" style="15" customWidth="1"/>
    <col min="9477" max="9477" width="10.625" style="15" customWidth="1"/>
    <col min="9478" max="9728" width="10.625" style="15"/>
    <col min="9729" max="9729" width="8.625" style="15" customWidth="1"/>
    <col min="9730" max="9730" width="14.5" style="15" customWidth="1"/>
    <col min="9731" max="9731" width="10.625" style="15" customWidth="1"/>
    <col min="9732" max="9732" width="14.5" style="15" customWidth="1"/>
    <col min="9733" max="9733" width="10.625" style="15" customWidth="1"/>
    <col min="9734" max="9984" width="10.625" style="15"/>
    <col min="9985" max="9985" width="8.625" style="15" customWidth="1"/>
    <col min="9986" max="9986" width="14.5" style="15" customWidth="1"/>
    <col min="9987" max="9987" width="10.625" style="15" customWidth="1"/>
    <col min="9988" max="9988" width="14.5" style="15" customWidth="1"/>
    <col min="9989" max="9989" width="10.625" style="15" customWidth="1"/>
    <col min="9990" max="10240" width="10.625" style="15"/>
    <col min="10241" max="10241" width="8.625" style="15" customWidth="1"/>
    <col min="10242" max="10242" width="14.5" style="15" customWidth="1"/>
    <col min="10243" max="10243" width="10.625" style="15" customWidth="1"/>
    <col min="10244" max="10244" width="14.5" style="15" customWidth="1"/>
    <col min="10245" max="10245" width="10.625" style="15" customWidth="1"/>
    <col min="10246" max="10496" width="10.625" style="15"/>
    <col min="10497" max="10497" width="8.625" style="15" customWidth="1"/>
    <col min="10498" max="10498" width="14.5" style="15" customWidth="1"/>
    <col min="10499" max="10499" width="10.625" style="15" customWidth="1"/>
    <col min="10500" max="10500" width="14.5" style="15" customWidth="1"/>
    <col min="10501" max="10501" width="10.625" style="15" customWidth="1"/>
    <col min="10502" max="10752" width="10.625" style="15"/>
    <col min="10753" max="10753" width="8.625" style="15" customWidth="1"/>
    <col min="10754" max="10754" width="14.5" style="15" customWidth="1"/>
    <col min="10755" max="10755" width="10.625" style="15" customWidth="1"/>
    <col min="10756" max="10756" width="14.5" style="15" customWidth="1"/>
    <col min="10757" max="10757" width="10.625" style="15" customWidth="1"/>
    <col min="10758" max="11008" width="10.625" style="15"/>
    <col min="11009" max="11009" width="8.625" style="15" customWidth="1"/>
    <col min="11010" max="11010" width="14.5" style="15" customWidth="1"/>
    <col min="11011" max="11011" width="10.625" style="15" customWidth="1"/>
    <col min="11012" max="11012" width="14.5" style="15" customWidth="1"/>
    <col min="11013" max="11013" width="10.625" style="15" customWidth="1"/>
    <col min="11014" max="11264" width="10.625" style="15"/>
    <col min="11265" max="11265" width="8.625" style="15" customWidth="1"/>
    <col min="11266" max="11266" width="14.5" style="15" customWidth="1"/>
    <col min="11267" max="11267" width="10.625" style="15" customWidth="1"/>
    <col min="11268" max="11268" width="14.5" style="15" customWidth="1"/>
    <col min="11269" max="11269" width="10.625" style="15" customWidth="1"/>
    <col min="11270" max="11520" width="10.625" style="15"/>
    <col min="11521" max="11521" width="8.625" style="15" customWidth="1"/>
    <col min="11522" max="11522" width="14.5" style="15" customWidth="1"/>
    <col min="11523" max="11523" width="10.625" style="15" customWidth="1"/>
    <col min="11524" max="11524" width="14.5" style="15" customWidth="1"/>
    <col min="11525" max="11525" width="10.625" style="15" customWidth="1"/>
    <col min="11526" max="11776" width="10.625" style="15"/>
    <col min="11777" max="11777" width="8.625" style="15" customWidth="1"/>
    <col min="11778" max="11778" width="14.5" style="15" customWidth="1"/>
    <col min="11779" max="11779" width="10.625" style="15" customWidth="1"/>
    <col min="11780" max="11780" width="14.5" style="15" customWidth="1"/>
    <col min="11781" max="11781" width="10.625" style="15" customWidth="1"/>
    <col min="11782" max="12032" width="10.625" style="15"/>
    <col min="12033" max="12033" width="8.625" style="15" customWidth="1"/>
    <col min="12034" max="12034" width="14.5" style="15" customWidth="1"/>
    <col min="12035" max="12035" width="10.625" style="15" customWidth="1"/>
    <col min="12036" max="12036" width="14.5" style="15" customWidth="1"/>
    <col min="12037" max="12037" width="10.625" style="15" customWidth="1"/>
    <col min="12038" max="12288" width="10.625" style="15"/>
    <col min="12289" max="12289" width="8.625" style="15" customWidth="1"/>
    <col min="12290" max="12290" width="14.5" style="15" customWidth="1"/>
    <col min="12291" max="12291" width="10.625" style="15" customWidth="1"/>
    <col min="12292" max="12292" width="14.5" style="15" customWidth="1"/>
    <col min="12293" max="12293" width="10.625" style="15" customWidth="1"/>
    <col min="12294" max="12544" width="10.625" style="15"/>
    <col min="12545" max="12545" width="8.625" style="15" customWidth="1"/>
    <col min="12546" max="12546" width="14.5" style="15" customWidth="1"/>
    <col min="12547" max="12547" width="10.625" style="15" customWidth="1"/>
    <col min="12548" max="12548" width="14.5" style="15" customWidth="1"/>
    <col min="12549" max="12549" width="10.625" style="15" customWidth="1"/>
    <col min="12550" max="12800" width="10.625" style="15"/>
    <col min="12801" max="12801" width="8.625" style="15" customWidth="1"/>
    <col min="12802" max="12802" width="14.5" style="15" customWidth="1"/>
    <col min="12803" max="12803" width="10.625" style="15" customWidth="1"/>
    <col min="12804" max="12804" width="14.5" style="15" customWidth="1"/>
    <col min="12805" max="12805" width="10.625" style="15" customWidth="1"/>
    <col min="12806" max="13056" width="10.625" style="15"/>
    <col min="13057" max="13057" width="8.625" style="15" customWidth="1"/>
    <col min="13058" max="13058" width="14.5" style="15" customWidth="1"/>
    <col min="13059" max="13059" width="10.625" style="15" customWidth="1"/>
    <col min="13060" max="13060" width="14.5" style="15" customWidth="1"/>
    <col min="13061" max="13061" width="10.625" style="15" customWidth="1"/>
    <col min="13062" max="13312" width="10.625" style="15"/>
    <col min="13313" max="13313" width="8.625" style="15" customWidth="1"/>
    <col min="13314" max="13314" width="14.5" style="15" customWidth="1"/>
    <col min="13315" max="13315" width="10.625" style="15" customWidth="1"/>
    <col min="13316" max="13316" width="14.5" style="15" customWidth="1"/>
    <col min="13317" max="13317" width="10.625" style="15" customWidth="1"/>
    <col min="13318" max="13568" width="10.625" style="15"/>
    <col min="13569" max="13569" width="8.625" style="15" customWidth="1"/>
    <col min="13570" max="13570" width="14.5" style="15" customWidth="1"/>
    <col min="13571" max="13571" width="10.625" style="15" customWidth="1"/>
    <col min="13572" max="13572" width="14.5" style="15" customWidth="1"/>
    <col min="13573" max="13573" width="10.625" style="15" customWidth="1"/>
    <col min="13574" max="13824" width="10.625" style="15"/>
    <col min="13825" max="13825" width="8.625" style="15" customWidth="1"/>
    <col min="13826" max="13826" width="14.5" style="15" customWidth="1"/>
    <col min="13827" max="13827" width="10.625" style="15" customWidth="1"/>
    <col min="13828" max="13828" width="14.5" style="15" customWidth="1"/>
    <col min="13829" max="13829" width="10.625" style="15" customWidth="1"/>
    <col min="13830" max="14080" width="10.625" style="15"/>
    <col min="14081" max="14081" width="8.625" style="15" customWidth="1"/>
    <col min="14082" max="14082" width="14.5" style="15" customWidth="1"/>
    <col min="14083" max="14083" width="10.625" style="15" customWidth="1"/>
    <col min="14084" max="14084" width="14.5" style="15" customWidth="1"/>
    <col min="14085" max="14085" width="10.625" style="15" customWidth="1"/>
    <col min="14086" max="14336" width="10.625" style="15"/>
    <col min="14337" max="14337" width="8.625" style="15" customWidth="1"/>
    <col min="14338" max="14338" width="14.5" style="15" customWidth="1"/>
    <col min="14339" max="14339" width="10.625" style="15" customWidth="1"/>
    <col min="14340" max="14340" width="14.5" style="15" customWidth="1"/>
    <col min="14341" max="14341" width="10.625" style="15" customWidth="1"/>
    <col min="14342" max="14592" width="10.625" style="15"/>
    <col min="14593" max="14593" width="8.625" style="15" customWidth="1"/>
    <col min="14594" max="14594" width="14.5" style="15" customWidth="1"/>
    <col min="14595" max="14595" width="10.625" style="15" customWidth="1"/>
    <col min="14596" max="14596" width="14.5" style="15" customWidth="1"/>
    <col min="14597" max="14597" width="10.625" style="15" customWidth="1"/>
    <col min="14598" max="14848" width="10.625" style="15"/>
    <col min="14849" max="14849" width="8.625" style="15" customWidth="1"/>
    <col min="14850" max="14850" width="14.5" style="15" customWidth="1"/>
    <col min="14851" max="14851" width="10.625" style="15" customWidth="1"/>
    <col min="14852" max="14852" width="14.5" style="15" customWidth="1"/>
    <col min="14853" max="14853" width="10.625" style="15" customWidth="1"/>
    <col min="14854" max="15104" width="10.625" style="15"/>
    <col min="15105" max="15105" width="8.625" style="15" customWidth="1"/>
    <col min="15106" max="15106" width="14.5" style="15" customWidth="1"/>
    <col min="15107" max="15107" width="10.625" style="15" customWidth="1"/>
    <col min="15108" max="15108" width="14.5" style="15" customWidth="1"/>
    <col min="15109" max="15109" width="10.625" style="15" customWidth="1"/>
    <col min="15110" max="15360" width="10.625" style="15"/>
    <col min="15361" max="15361" width="8.625" style="15" customWidth="1"/>
    <col min="15362" max="15362" width="14.5" style="15" customWidth="1"/>
    <col min="15363" max="15363" width="10.625" style="15" customWidth="1"/>
    <col min="15364" max="15364" width="14.5" style="15" customWidth="1"/>
    <col min="15365" max="15365" width="10.625" style="15" customWidth="1"/>
    <col min="15366" max="15616" width="10.625" style="15"/>
    <col min="15617" max="15617" width="8.625" style="15" customWidth="1"/>
    <col min="15618" max="15618" width="14.5" style="15" customWidth="1"/>
    <col min="15619" max="15619" width="10.625" style="15" customWidth="1"/>
    <col min="15620" max="15620" width="14.5" style="15" customWidth="1"/>
    <col min="15621" max="15621" width="10.625" style="15" customWidth="1"/>
    <col min="15622" max="15872" width="10.625" style="15"/>
    <col min="15873" max="15873" width="8.625" style="15" customWidth="1"/>
    <col min="15874" max="15874" width="14.5" style="15" customWidth="1"/>
    <col min="15875" max="15875" width="10.625" style="15" customWidth="1"/>
    <col min="15876" max="15876" width="14.5" style="15" customWidth="1"/>
    <col min="15877" max="15877" width="10.625" style="15" customWidth="1"/>
    <col min="15878" max="16128" width="10.625" style="15"/>
    <col min="16129" max="16129" width="8.625" style="15" customWidth="1"/>
    <col min="16130" max="16130" width="14.5" style="15" customWidth="1"/>
    <col min="16131" max="16131" width="10.625" style="15" customWidth="1"/>
    <col min="16132" max="16132" width="14.5" style="15" customWidth="1"/>
    <col min="16133" max="16133" width="10.625" style="15" customWidth="1"/>
    <col min="16134" max="16384" width="10.625" style="15"/>
  </cols>
  <sheetData>
    <row r="1" spans="1:6">
      <c r="A1" s="15" t="s">
        <v>38</v>
      </c>
      <c r="B1" s="22" t="s">
        <v>39</v>
      </c>
      <c r="C1" s="33" t="s">
        <v>40</v>
      </c>
    </row>
    <row r="2" spans="1:6">
      <c r="A2" s="34" t="s">
        <v>179</v>
      </c>
      <c r="B2" s="15" t="s">
        <v>175</v>
      </c>
      <c r="C2" s="15" t="s">
        <v>176</v>
      </c>
      <c r="D2" s="15" t="s">
        <v>177</v>
      </c>
      <c r="E2" s="15" t="s">
        <v>178</v>
      </c>
    </row>
    <row r="3" spans="1:6">
      <c r="A3" s="35" t="s">
        <v>41</v>
      </c>
      <c r="B3" s="36">
        <v>559350</v>
      </c>
      <c r="C3" s="36">
        <v>3729</v>
      </c>
      <c r="D3" s="36">
        <v>580200</v>
      </c>
      <c r="E3" s="36">
        <v>3868</v>
      </c>
    </row>
    <row r="4" spans="1:6">
      <c r="A4" s="35" t="s">
        <v>42</v>
      </c>
      <c r="B4" s="36">
        <v>98400</v>
      </c>
      <c r="C4" s="36">
        <v>656</v>
      </c>
      <c r="D4" s="36">
        <v>548550</v>
      </c>
      <c r="E4" s="36">
        <v>3657</v>
      </c>
    </row>
    <row r="5" spans="1:6">
      <c r="A5" s="35" t="s">
        <v>43</v>
      </c>
      <c r="B5" s="36">
        <v>79800</v>
      </c>
      <c r="C5" s="36">
        <v>532</v>
      </c>
      <c r="D5" s="36">
        <v>616800</v>
      </c>
      <c r="E5" s="36">
        <v>4112</v>
      </c>
    </row>
    <row r="6" spans="1:6">
      <c r="A6" s="35" t="s">
        <v>44</v>
      </c>
      <c r="B6" s="36">
        <v>420750</v>
      </c>
      <c r="C6" s="36">
        <v>2805</v>
      </c>
      <c r="D6" s="36">
        <v>544200</v>
      </c>
      <c r="E6" s="36">
        <v>3628</v>
      </c>
    </row>
    <row r="7" spans="1:6">
      <c r="A7" s="35" t="s">
        <v>45</v>
      </c>
      <c r="B7" s="36">
        <v>588600</v>
      </c>
      <c r="C7" s="36">
        <v>3924</v>
      </c>
      <c r="D7" s="36">
        <v>923850</v>
      </c>
      <c r="E7" s="36">
        <v>6159</v>
      </c>
    </row>
    <row r="8" spans="1:6">
      <c r="A8" s="35" t="s">
        <v>46</v>
      </c>
      <c r="B8" s="36">
        <v>1522500</v>
      </c>
      <c r="C8" s="36">
        <v>10150</v>
      </c>
      <c r="D8" s="36">
        <v>1331700</v>
      </c>
      <c r="E8" s="36">
        <v>8878</v>
      </c>
    </row>
    <row r="9" spans="1:6">
      <c r="A9" s="35" t="s">
        <v>53</v>
      </c>
      <c r="B9" s="36">
        <v>1086900</v>
      </c>
      <c r="C9" s="36">
        <v>7246</v>
      </c>
      <c r="D9" s="36">
        <v>706500</v>
      </c>
      <c r="E9" s="36">
        <v>4710</v>
      </c>
    </row>
    <row r="10" spans="1:6">
      <c r="A10" s="35" t="s">
        <v>54</v>
      </c>
      <c r="B10" s="36">
        <v>638400</v>
      </c>
      <c r="C10" s="36">
        <v>4256</v>
      </c>
      <c r="D10" s="36">
        <v>570450</v>
      </c>
      <c r="E10" s="36">
        <v>3803</v>
      </c>
    </row>
    <row r="11" spans="1:6">
      <c r="A11" s="35" t="s">
        <v>55</v>
      </c>
      <c r="B11" s="36">
        <v>624000</v>
      </c>
      <c r="C11" s="36">
        <v>4160</v>
      </c>
      <c r="D11" s="36">
        <v>611850</v>
      </c>
      <c r="E11" s="36">
        <v>4079</v>
      </c>
    </row>
    <row r="12" spans="1:6">
      <c r="A12" s="35" t="s">
        <v>47</v>
      </c>
      <c r="B12" s="36">
        <v>506400</v>
      </c>
      <c r="C12" s="36">
        <v>3376</v>
      </c>
      <c r="D12" s="36">
        <v>668100</v>
      </c>
      <c r="E12" s="36">
        <v>4454</v>
      </c>
    </row>
    <row r="13" spans="1:6">
      <c r="A13" s="35" t="s">
        <v>48</v>
      </c>
      <c r="B13" s="36">
        <v>511800</v>
      </c>
      <c r="C13" s="36">
        <v>3412</v>
      </c>
      <c r="D13" s="36">
        <v>647400</v>
      </c>
      <c r="E13" s="36">
        <v>4316</v>
      </c>
    </row>
    <row r="14" spans="1:6">
      <c r="A14" s="35" t="s">
        <v>49</v>
      </c>
      <c r="B14" s="36">
        <v>514050</v>
      </c>
      <c r="C14" s="36">
        <v>3427</v>
      </c>
      <c r="D14" s="36">
        <v>536850</v>
      </c>
      <c r="E14" s="36">
        <v>3579</v>
      </c>
    </row>
    <row r="15" spans="1:6">
      <c r="A15" s="21" t="s">
        <v>56</v>
      </c>
      <c r="B15" s="37">
        <v>7150950</v>
      </c>
      <c r="C15" s="37">
        <v>47673</v>
      </c>
      <c r="D15" s="37">
        <v>8286450</v>
      </c>
      <c r="E15" s="37">
        <v>55243</v>
      </c>
    </row>
    <row r="16" spans="1:6">
      <c r="A16" s="21"/>
      <c r="B16" s="37"/>
      <c r="C16" s="37"/>
      <c r="D16" s="37"/>
      <c r="E16" s="37"/>
      <c r="F16" s="15" t="s">
        <v>204</v>
      </c>
    </row>
    <row r="17" spans="1:6">
      <c r="F17" s="15" t="s">
        <v>50</v>
      </c>
    </row>
    <row r="18" spans="1:6">
      <c r="F18" s="15" t="s">
        <v>51</v>
      </c>
    </row>
    <row r="19" spans="1:6">
      <c r="F19" s="15" t="s">
        <v>66</v>
      </c>
    </row>
    <row r="20" spans="1:6">
      <c r="F20" s="15" t="s">
        <v>67</v>
      </c>
    </row>
    <row r="22" spans="1:6">
      <c r="A22" s="38"/>
    </row>
  </sheetData>
  <phoneticPr fontId="5"/>
  <printOptions horizontalCentered="1"/>
  <pageMargins left="0.78740157480314965" right="0.78740157480314965" top="0.78740157480314965" bottom="0.78740157480314965" header="0.51181102362204722" footer="0.51181102362204722"/>
  <pageSetup paperSize="9" firstPageNumber="72" orientation="portrait" useFirstPageNumber="1" r:id="rId1"/>
  <headerFooter alignWithMargins="0">
    <oddFooter xml:space="preserve">&amp;C&amp;"ＭＳ Ｐ明朝,標準"&amp;11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9"/>
  <sheetViews>
    <sheetView showGridLines="0" view="pageBreakPreview" topLeftCell="E1" zoomScale="55" zoomScaleNormal="100" zoomScaleSheetLayoutView="55" workbookViewId="0">
      <selection activeCell="J7" sqref="J7:J9"/>
    </sheetView>
  </sheetViews>
  <sheetFormatPr defaultColWidth="49.25" defaultRowHeight="14.25"/>
  <cols>
    <col min="1" max="1" width="43.5" style="27" bestFit="1" customWidth="1"/>
    <col min="2" max="2" width="21.5" style="27" bestFit="1" customWidth="1"/>
    <col min="3" max="3" width="27.375" style="27" bestFit="1" customWidth="1"/>
    <col min="4" max="4" width="35.375" style="27" bestFit="1" customWidth="1"/>
    <col min="5" max="5" width="47" style="27" bestFit="1" customWidth="1"/>
    <col min="6" max="6" width="37.75" style="27" bestFit="1" customWidth="1"/>
    <col min="7" max="7" width="36.625" style="27" bestFit="1" customWidth="1"/>
    <col min="8" max="9" width="26.125" style="27" bestFit="1" customWidth="1"/>
    <col min="10" max="10" width="199.875" style="27" bestFit="1" customWidth="1"/>
    <col min="11" max="16384" width="49.25" style="27"/>
  </cols>
  <sheetData>
    <row r="1" spans="1:10">
      <c r="A1" s="27" t="s">
        <v>52</v>
      </c>
    </row>
    <row r="2" spans="1:10">
      <c r="A2" s="27" t="s">
        <v>180</v>
      </c>
    </row>
    <row r="3" spans="1:10">
      <c r="A3" s="27" t="s">
        <v>183</v>
      </c>
      <c r="B3" s="28" t="s">
        <v>184</v>
      </c>
      <c r="C3" s="29" t="s">
        <v>185</v>
      </c>
      <c r="D3" s="29" t="s">
        <v>186</v>
      </c>
      <c r="E3" s="30" t="s">
        <v>192</v>
      </c>
      <c r="F3" s="29" t="s">
        <v>187</v>
      </c>
      <c r="G3" s="31" t="s">
        <v>188</v>
      </c>
      <c r="H3" s="29" t="s">
        <v>190</v>
      </c>
      <c r="I3" s="29" t="s">
        <v>189</v>
      </c>
    </row>
    <row r="4" spans="1:10">
      <c r="A4" s="27" t="s">
        <v>182</v>
      </c>
      <c r="B4" s="27">
        <v>460</v>
      </c>
      <c r="C4" s="32">
        <v>3872401</v>
      </c>
      <c r="D4" s="32">
        <v>345642</v>
      </c>
      <c r="E4" s="32">
        <v>204080</v>
      </c>
      <c r="F4" s="32">
        <v>44690</v>
      </c>
      <c r="G4" s="32">
        <v>3277989</v>
      </c>
      <c r="H4" s="32">
        <v>1952130800</v>
      </c>
      <c r="I4" s="32">
        <v>1919308500</v>
      </c>
    </row>
    <row r="5" spans="1:10">
      <c r="A5" s="27" t="s">
        <v>181</v>
      </c>
      <c r="B5" s="27">
        <v>127</v>
      </c>
      <c r="C5" s="32">
        <v>218037680</v>
      </c>
      <c r="D5" s="32">
        <v>8478537</v>
      </c>
      <c r="E5" s="32">
        <v>2113803</v>
      </c>
      <c r="F5" s="12">
        <v>402582</v>
      </c>
      <c r="G5" s="32">
        <v>207042758</v>
      </c>
      <c r="H5" s="32">
        <v>517606300</v>
      </c>
      <c r="I5" s="32">
        <v>514765700</v>
      </c>
    </row>
    <row r="6" spans="1:10">
      <c r="A6" s="27" t="s">
        <v>57</v>
      </c>
      <c r="B6" s="27">
        <v>481</v>
      </c>
      <c r="C6" s="31" t="s">
        <v>191</v>
      </c>
      <c r="D6" s="31" t="s">
        <v>191</v>
      </c>
      <c r="E6" s="31" t="s">
        <v>191</v>
      </c>
      <c r="F6" s="31" t="s">
        <v>191</v>
      </c>
      <c r="G6" s="31" t="s">
        <v>191</v>
      </c>
      <c r="H6" s="32">
        <f>H4+H5</f>
        <v>2469737100</v>
      </c>
      <c r="I6" s="32">
        <v>2434074200</v>
      </c>
    </row>
    <row r="7" spans="1:10">
      <c r="J7" s="27" t="s">
        <v>205</v>
      </c>
    </row>
    <row r="8" spans="1:10">
      <c r="J8" s="27" t="s">
        <v>206</v>
      </c>
    </row>
    <row r="9" spans="1:10">
      <c r="J9" s="27" t="s">
        <v>207</v>
      </c>
    </row>
  </sheetData>
  <phoneticPr fontId="5"/>
  <pageMargins left="0.78740157480314965" right="0.74803149606299213" top="1.2204724409448819" bottom="0.98425196850393704" header="0.51181102362204722" footer="0.51181102362204722"/>
  <pageSetup paperSize="9" scale="2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0"/>
  <sheetViews>
    <sheetView view="pageBreakPreview" zoomScaleNormal="100" zoomScaleSheetLayoutView="100" workbookViewId="0">
      <selection activeCell="B20" sqref="B20"/>
    </sheetView>
  </sheetViews>
  <sheetFormatPr defaultRowHeight="14.25"/>
  <cols>
    <col min="1" max="1" width="25" style="19" bestFit="1" customWidth="1"/>
    <col min="2" max="2" width="49.375" style="16" bestFit="1" customWidth="1"/>
    <col min="3" max="3" width="5.5" style="16" bestFit="1" customWidth="1"/>
    <col min="4" max="4" width="20.5" style="19" bestFit="1" customWidth="1"/>
    <col min="5" max="5" width="22.75" style="19" bestFit="1" customWidth="1"/>
    <col min="6" max="6" width="16.125" style="19" bestFit="1" customWidth="1"/>
    <col min="7" max="7" width="14.625" style="19" bestFit="1" customWidth="1"/>
    <col min="8" max="16384" width="9" style="19"/>
  </cols>
  <sheetData>
    <row r="1" spans="1:6">
      <c r="A1" s="15" t="s">
        <v>144</v>
      </c>
      <c r="B1" s="15" t="s">
        <v>68</v>
      </c>
      <c r="D1" s="17"/>
      <c r="E1" s="18"/>
    </row>
    <row r="2" spans="1:6">
      <c r="A2" s="20" t="s">
        <v>193</v>
      </c>
      <c r="B2" s="15" t="s">
        <v>69</v>
      </c>
      <c r="C2" s="15" t="s">
        <v>70</v>
      </c>
      <c r="D2" s="21" t="s">
        <v>194</v>
      </c>
      <c r="E2" s="21" t="s">
        <v>195</v>
      </c>
      <c r="F2" s="21" t="s">
        <v>196</v>
      </c>
    </row>
    <row r="3" spans="1:6">
      <c r="A3" s="20" t="s">
        <v>197</v>
      </c>
      <c r="B3" s="22" t="s">
        <v>71</v>
      </c>
      <c r="C3" s="21">
        <v>3</v>
      </c>
      <c r="D3" s="23">
        <v>1573143</v>
      </c>
      <c r="E3" s="23">
        <v>0</v>
      </c>
      <c r="F3" s="12">
        <v>1573143</v>
      </c>
    </row>
    <row r="4" spans="1:6">
      <c r="A4" s="20" t="s">
        <v>198</v>
      </c>
      <c r="B4" s="22" t="s">
        <v>72</v>
      </c>
      <c r="C4" s="21">
        <v>1</v>
      </c>
      <c r="D4" s="24">
        <v>2207838</v>
      </c>
      <c r="E4" s="25" t="s">
        <v>135</v>
      </c>
      <c r="F4" s="26">
        <v>2207838</v>
      </c>
    </row>
    <row r="5" spans="1:6">
      <c r="A5" s="20" t="s">
        <v>199</v>
      </c>
      <c r="B5" s="22" t="s">
        <v>73</v>
      </c>
      <c r="C5" s="21">
        <v>2</v>
      </c>
      <c r="D5" s="24">
        <v>372492</v>
      </c>
      <c r="E5" s="25" t="s">
        <v>135</v>
      </c>
      <c r="F5" s="26">
        <v>372492</v>
      </c>
    </row>
    <row r="6" spans="1:6">
      <c r="A6" s="20" t="s">
        <v>200</v>
      </c>
      <c r="B6" s="22" t="s">
        <v>74</v>
      </c>
      <c r="C6" s="21">
        <v>1</v>
      </c>
      <c r="D6" s="24">
        <v>263560</v>
      </c>
      <c r="E6" s="25" t="s">
        <v>135</v>
      </c>
      <c r="F6" s="26">
        <v>263560</v>
      </c>
    </row>
    <row r="7" spans="1:6">
      <c r="A7" s="20" t="s">
        <v>201</v>
      </c>
      <c r="B7" s="22" t="s">
        <v>75</v>
      </c>
      <c r="C7" s="21">
        <v>1</v>
      </c>
      <c r="D7" s="24">
        <v>314439</v>
      </c>
      <c r="E7" s="25" t="s">
        <v>135</v>
      </c>
      <c r="F7" s="26">
        <v>314439</v>
      </c>
    </row>
    <row r="8" spans="1:6">
      <c r="A8" s="20" t="s">
        <v>202</v>
      </c>
      <c r="B8" s="22" t="s">
        <v>76</v>
      </c>
      <c r="C8" s="21">
        <v>9</v>
      </c>
      <c r="D8" s="24">
        <v>20800365</v>
      </c>
      <c r="E8" s="24">
        <v>1006455</v>
      </c>
      <c r="F8" s="26">
        <v>21806820</v>
      </c>
    </row>
    <row r="9" spans="1:6">
      <c r="A9" s="20" t="s">
        <v>203</v>
      </c>
      <c r="B9" s="22" t="s">
        <v>77</v>
      </c>
      <c r="C9" s="21">
        <v>1</v>
      </c>
      <c r="D9" s="24">
        <v>1281960</v>
      </c>
      <c r="E9" s="25" t="s">
        <v>135</v>
      </c>
      <c r="F9" s="26">
        <v>1281960</v>
      </c>
    </row>
    <row r="10" spans="1:6">
      <c r="A10" s="15" t="s">
        <v>0</v>
      </c>
      <c r="B10" s="15" t="s">
        <v>135</v>
      </c>
      <c r="C10" s="21">
        <v>18</v>
      </c>
      <c r="D10" s="24">
        <v>26813797</v>
      </c>
      <c r="E10" s="24">
        <v>1006455</v>
      </c>
      <c r="F10" s="24">
        <v>27820252</v>
      </c>
    </row>
  </sheetData>
  <phoneticPr fontId="5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軽自動車税P35</vt:lpstr>
      <vt:lpstr>軽自動車税２P36</vt:lpstr>
      <vt:lpstr>軽自動車税３P37</vt:lpstr>
      <vt:lpstr>たばこ税P38</vt:lpstr>
      <vt:lpstr>入湯税P40</vt:lpstr>
      <vt:lpstr>事業所税（納税義務者数・調定額）P41_01</vt:lpstr>
      <vt:lpstr>事業所税（減免状況）P41_02</vt:lpstr>
      <vt:lpstr>たばこ税P38!Print_Area</vt:lpstr>
      <vt:lpstr>軽自動車税２P36!Print_Area</vt:lpstr>
      <vt:lpstr>'事業所税（減免状況）P41_02'!Print_Area</vt:lpstr>
      <vt:lpstr>'事業所税（納税義務者数・調定額）P41_01'!Print_Area</vt:lpstr>
      <vt:lpstr>入湯税P40!月別調定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宇広</dc:creator>
  <cp:lastModifiedBy>和田　尚也</cp:lastModifiedBy>
  <cp:lastPrinted>2021-02-12T04:18:22Z</cp:lastPrinted>
  <dcterms:created xsi:type="dcterms:W3CDTF">1998-07-31T06:35:08Z</dcterms:created>
  <dcterms:modified xsi:type="dcterms:W3CDTF">2023-02-20T23:04:28Z</dcterms:modified>
</cp:coreProperties>
</file>